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Αυτό_το_βιβλίο_εργασίας"/>
  <mc:AlternateContent xmlns:mc="http://schemas.openxmlformats.org/markup-compatibility/2006">
    <mc:Choice Requires="x15">
      <x15ac:absPath xmlns:x15ac="http://schemas.microsoft.com/office/spreadsheetml/2010/11/ac" url="https://desfa.sharepoint.com/sites/billing/Shared Documents/Site/Other Regulated Charges/Regulated Charges Calculator/Upload/"/>
    </mc:Choice>
  </mc:AlternateContent>
  <xr:revisionPtr revIDLastSave="458" documentId="14_{4F56CA46-5432-4576-9E80-A4FFC4A1AE6A}" xr6:coauthVersionLast="47" xr6:coauthVersionMax="47" xr10:uidLastSave="{CD76732F-C673-4306-AEB9-DF5EB87A9902}"/>
  <workbookProtection workbookAlgorithmName="SHA-512" workbookHashValue="3OAVIwOT6d9RjkKK77DMeLG9Ffn3rKgbpwpivRVGxFn/QZy4hMloJBperbuctQVaq60RCiFFnASPvJdi5f2RsA==" workbookSaltValue="h+beVBrCL0TLniIYIzxJ4g==" workbookSpinCount="100000" lockStructure="1"/>
  <bookViews>
    <workbookView xWindow="-120" yWindow="-120" windowWidth="29040" windowHeight="17520" tabRatio="779" xr2:uid="{00000000-000D-0000-FFFF-FFFF00000000}"/>
  </bookViews>
  <sheets>
    <sheet name="Exceedance Capacity Charge" sheetId="113" r:id="rId1"/>
    <sheet name="Daily Scheduling Charge" sheetId="115" r:id="rId2"/>
    <sheet name="Daily Imbalance Position Charge" sheetId="116" r:id="rId3"/>
    <sheet name="Operational Gas Charge" sheetId="117" r:id="rId4"/>
    <sheet name="Trans OG Settl Accounts" sheetId="123" r:id="rId5"/>
    <sheet name="Synt.SHMEIOU" sheetId="121" state="hidden" r:id="rId6"/>
    <sheet name="Month" sheetId="122" state="hidden" r:id="rId7"/>
  </sheets>
  <definedNames>
    <definedName name="_xlnm._FilterDatabase" localSheetId="0" hidden="1">'Exceedance Capacity Charge'!$A$2:$G$3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23" l="1"/>
  <c r="D3" i="113"/>
  <c r="E4" i="117"/>
  <c r="D4" i="116"/>
  <c r="G4" i="116" s="1"/>
  <c r="C3" i="115"/>
  <c r="F3" i="113"/>
  <c r="E3" i="113"/>
  <c r="G3" i="11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D9F1C5-61DD-4B50-9A30-CDCACB82FA3B}" keepAlive="1" name="Query - 2025 - Balancing Account" description="Connection to the '2025 - Balancing Account' query in the workbook." type="5" refreshedVersion="8" background="1" saveData="1">
    <dbPr connection="Provider=Microsoft.Mashup.OleDb.1;Data Source=$Workbook$;Location=&quot;2025 - Balancing Account&quot;;Extended Properties=&quot;&quot;" command="SELECT * FROM [2025 - Balancing Account]"/>
  </connection>
  <connection id="2" xr16:uid="{7B90A81A-FD4E-43F8-AB67-0F324F62F781}" keepAlive="1" name="Query - 2025 - Op  Gas Account" description="Connection to the '2025 - Op  Gas Account' query in the workbook." type="5" refreshedVersion="8" background="1" saveData="1">
    <dbPr connection="Provider=Microsoft.Mashup.OleDb.1;Data Source=$Workbook$;Location=&quot;2025 - Op  Gas Account&quot;;Extended Properties=&quot;&quot;" command="SELECT * FROM [2025 - Op  Gas Account]"/>
  </connection>
</connections>
</file>

<file path=xl/sharedStrings.xml><?xml version="1.0" encoding="utf-8"?>
<sst xmlns="http://schemas.openxmlformats.org/spreadsheetml/2006/main" count="143" uniqueCount="125">
  <si>
    <t>Network Point</t>
  </si>
  <si>
    <t>AGIA TRIADA</t>
  </si>
  <si>
    <t>NEA MESIMVRIA</t>
  </si>
  <si>
    <t>ATHENS</t>
  </si>
  <si>
    <t>Date</t>
  </si>
  <si>
    <t>Excess Quantity
(kWh)</t>
  </si>
  <si>
    <t>Daily Imbalance Position
(kWh)</t>
  </si>
  <si>
    <t>AGIOI THEODOROI</t>
  </si>
  <si>
    <t>ALEXANDROUPOLIS</t>
  </si>
  <si>
    <t>SIDIROKASTRO</t>
  </si>
  <si>
    <t>KIPI</t>
  </si>
  <si>
    <t>AMFITRITI</t>
  </si>
  <si>
    <t>KOMOTINI (DESFA/IGB)</t>
  </si>
  <si>
    <t>ALIVERI (PPC)</t>
  </si>
  <si>
    <t>ALOYMINION</t>
  </si>
  <si>
    <t>ALOYMINION II</t>
  </si>
  <si>
    <t>ALOYMINION III</t>
  </si>
  <si>
    <t>ALOYMINION IV</t>
  </si>
  <si>
    <t>VIPE LARISSA</t>
  </si>
  <si>
    <t>VOLOS</t>
  </si>
  <si>
    <t>VFL</t>
  </si>
  <si>
    <t>DRAMA</t>
  </si>
  <si>
    <t>ELPE</t>
  </si>
  <si>
    <t>ELPE-HAR</t>
  </si>
  <si>
    <t>ELPE-ΒΕΕ</t>
  </si>
  <si>
    <t>ENERGIAKI THESS. (ELPE)</t>
  </si>
  <si>
    <t>HERONAS</t>
  </si>
  <si>
    <t>HERON II</t>
  </si>
  <si>
    <t>LAMIA</t>
  </si>
  <si>
    <t>LARISSA</t>
  </si>
  <si>
    <t>LAVRIO (PPC)</t>
  </si>
  <si>
    <t>LIVADEIA</t>
  </si>
  <si>
    <t>MEGALOPOLI</t>
  </si>
  <si>
    <t>MEGALOPOLI (PPC)</t>
  </si>
  <si>
    <t>MOTOR OIL</t>
  </si>
  <si>
    <t>MOTOR OIL ΙΙ</t>
  </si>
  <si>
    <t>THESSALONIKI</t>
  </si>
  <si>
    <t>THISVI</t>
  </si>
  <si>
    <t>THRIASSIO</t>
  </si>
  <si>
    <t>KAVALA</t>
  </si>
  <si>
    <t>KAVALA (CITY)</t>
  </si>
  <si>
    <t>KARDITSA</t>
  </si>
  <si>
    <t>KATERINI</t>
  </si>
  <si>
    <t>KILKIS</t>
  </si>
  <si>
    <t>KOKKINA</t>
  </si>
  <si>
    <t>KOMOTINI</t>
  </si>
  <si>
    <t>KOMOTINI (PPC)</t>
  </si>
  <si>
    <t>KOSMIO</t>
  </si>
  <si>
    <t>XANTHI</t>
  </si>
  <si>
    <t>OINOFYTA</t>
  </si>
  <si>
    <t>PLATY</t>
  </si>
  <si>
    <t>SALFA ANTHOUSSA</t>
  </si>
  <si>
    <t>SALFA ANO LIOSSIA</t>
  </si>
  <si>
    <t>SERRES</t>
  </si>
  <si>
    <t>SPATA</t>
  </si>
  <si>
    <t>REVYTHOUSSA LNG TERMINAL</t>
  </si>
  <si>
    <t>TRIKALA</t>
  </si>
  <si>
    <t>TRIPOLI</t>
  </si>
  <si>
    <t>FARSALA</t>
  </si>
  <si>
    <t>POINT</t>
  </si>
  <si>
    <t>SEMi (€/kWh GCV) </t>
  </si>
  <si>
    <t>SDMi (€/kWh GCV/Day/Year)</t>
  </si>
  <si>
    <t>B for ONE Day</t>
  </si>
  <si>
    <t>THERMOILEKTRIKI KOMOTINIS</t>
  </si>
  <si>
    <t>Daily Scheduling Charge</t>
  </si>
  <si>
    <t>Daily Imbalance Position Charge</t>
  </si>
  <si>
    <t>Capacity Coefficient 
(€/kWh GCV /Day/Year)</t>
  </si>
  <si>
    <t>Total Charge (€)</t>
  </si>
  <si>
    <t>Operational Gas Charge</t>
  </si>
  <si>
    <t>General notes</t>
  </si>
  <si>
    <t>Please fill numbers in green cells</t>
  </si>
  <si>
    <t>General Notes</t>
  </si>
  <si>
    <t xml:space="preserve">Exceedance Capacity (Transmission &amp; Regasification) Charge </t>
  </si>
  <si>
    <t xml:space="preserve">1. The charge is imposed for each Gas Day </t>
  </si>
  <si>
    <t xml:space="preserve">            – If day of Deliveries (Entry) Limitation, then the Marginal Sell Price is halved</t>
  </si>
  <si>
    <t xml:space="preserve">            – If day of Receptions (Exit) Limitation, then the Marginal Buy Price is doubled.</t>
  </si>
  <si>
    <t>2. Any allocated quantity that exceeds the total booked capacity is charged as a daily capacity product (D=1) with a markup of 20%.</t>
  </si>
  <si>
    <t>1. The charge is imposed on a monthly basis</t>
  </si>
  <si>
    <t>2. The Scheduling tolerance limit equals to ± 5% (Users’ allocated quantities compared to the confirmed ones)</t>
  </si>
  <si>
    <t>3. The Unit Scheduling Charge equals to 0,0003 €/kWh</t>
  </si>
  <si>
    <t>1. The charge is imposed for each Gas Day and each Entry/Exit Point</t>
  </si>
  <si>
    <t>(*)  Fill in the allocated quantites for all Entry Points including VTP</t>
  </si>
  <si>
    <t>(**) Fill in the allocated quantites for all Exit Points including VTP</t>
  </si>
  <si>
    <t>(*) Fill in your total Transmitted Quantity (allocated quantities in all Entry / Exit Points excluding VTP)</t>
  </si>
  <si>
    <t>(**) Fill in the total Transmitted Quantity of all Users (allocated quantities in all Entry / Exit Points excluding VTP)</t>
  </si>
  <si>
    <t>KORINTHOS</t>
  </si>
  <si>
    <t>Daily Inbalance Settlement Prices</t>
  </si>
  <si>
    <t>Operational Gas Account Monthly Settlement Amount (€)</t>
  </si>
  <si>
    <t>Operational Gas Charge (€)</t>
  </si>
  <si>
    <r>
      <t xml:space="preserve">Total Allocated Quantity Entry </t>
    </r>
    <r>
      <rPr>
        <b/>
        <vertAlign val="superscript"/>
        <sz val="16"/>
        <rFont val="Calibri"/>
        <family val="2"/>
        <charset val="161"/>
        <scheme val="minor"/>
      </rPr>
      <t xml:space="preserve">(*) </t>
    </r>
    <r>
      <rPr>
        <b/>
        <sz val="16"/>
        <rFont val="Calibri"/>
        <family val="2"/>
        <charset val="161"/>
        <scheme val="minor"/>
      </rPr>
      <t xml:space="preserve">(kWh) </t>
    </r>
  </si>
  <si>
    <r>
      <t xml:space="preserve">Total Allocated Quantity Exit </t>
    </r>
    <r>
      <rPr>
        <b/>
        <vertAlign val="superscript"/>
        <sz val="16"/>
        <rFont val="Calibri"/>
        <family val="2"/>
        <charset val="161"/>
        <scheme val="minor"/>
      </rPr>
      <t>(**)</t>
    </r>
    <r>
      <rPr>
        <b/>
        <sz val="16"/>
        <rFont val="Calibri"/>
        <family val="2"/>
        <charset val="161"/>
        <scheme val="minor"/>
      </rPr>
      <t xml:space="preserve"> (kWh)</t>
    </r>
  </si>
  <si>
    <t>Charge 
(€)</t>
  </si>
  <si>
    <t xml:space="preserve">Short-Term Coefficient 
(B) </t>
  </si>
  <si>
    <t xml:space="preserve">2. Exception: Eventual Limitation Day of Deliveries/Receptions. </t>
  </si>
  <si>
    <t>Balancing Gas Marginal Buy Price
HGMBI
(€/MWh)</t>
  </si>
  <si>
    <t>Balancing Gas Marginal Sell Price
HGMSI
(€/MWh)</t>
  </si>
  <si>
    <r>
      <t xml:space="preserve">Users' Transmitted Quantity </t>
    </r>
    <r>
      <rPr>
        <b/>
        <vertAlign val="superscript"/>
        <sz val="16"/>
        <rFont val="Calibri"/>
        <family val="2"/>
        <charset val="161"/>
        <scheme val="minor"/>
      </rPr>
      <t>(*)</t>
    </r>
    <r>
      <rPr>
        <b/>
        <sz val="16"/>
        <rFont val="Calibri"/>
        <family val="2"/>
        <charset val="161"/>
        <scheme val="minor"/>
      </rPr>
      <t xml:space="preserve"> 
(kWh)</t>
    </r>
  </si>
  <si>
    <r>
      <t xml:space="preserve">Total Transmitted Quantity </t>
    </r>
    <r>
      <rPr>
        <b/>
        <vertAlign val="superscript"/>
        <sz val="16"/>
        <rFont val="Calibri"/>
        <family val="2"/>
        <charset val="161"/>
        <scheme val="minor"/>
      </rPr>
      <t>(**)</t>
    </r>
    <r>
      <rPr>
        <b/>
        <sz val="16"/>
        <rFont val="Calibri"/>
        <family val="2"/>
        <charset val="161"/>
        <scheme val="minor"/>
      </rPr>
      <t xml:space="preserve"> 
(kWh)</t>
    </r>
  </si>
  <si>
    <t>Daily Allocations Historical data</t>
  </si>
  <si>
    <t>Month</t>
  </si>
  <si>
    <t>ΙΑΝΟΥΑΡΙΟΣ / JANUARY</t>
  </si>
  <si>
    <t xml:space="preserve">3. The charge is applied for Transmission and LNG Regasification capacity </t>
  </si>
  <si>
    <t>User's Booked Capacity 
(kWh)</t>
  </si>
  <si>
    <t>User's Allocated Quantity
(kWh)</t>
  </si>
  <si>
    <t>User's Confirmed Quantity
(kWh)</t>
  </si>
  <si>
    <t>Daily Scheduling Charge 
(€)</t>
  </si>
  <si>
    <t>Select from the drop-down list or fill in numbers in green cells</t>
  </si>
  <si>
    <t>Please fill in numbers in green cells</t>
  </si>
  <si>
    <t>Transmission Operational Gas Neutrality Charge</t>
  </si>
  <si>
    <t>Operational Gas Account Neutrality Charge (***)
(€)</t>
  </si>
  <si>
    <t>(***) Enter the amount in cells C20-31 (Operational Gas Offsetting Charge) based on the corresponding month</t>
  </si>
  <si>
    <t>(***) Enter the amount in cells G36-G47 (Account Balance) based on the corresponding month</t>
  </si>
  <si>
    <t>ΦΕΒΡΟΥΑΡΙΟΣ / FEBRUARY</t>
  </si>
  <si>
    <t>ΜΑΡΤΙΟΣ / MARCH</t>
  </si>
  <si>
    <t>ΑΠΡΙΛΙΟΣ / APRIL</t>
  </si>
  <si>
    <t>ΜΑΪΟΣ / MAY</t>
  </si>
  <si>
    <t>ΙΟΥΝΙΟΣ / JUNE</t>
  </si>
  <si>
    <t>ΙΟΥΛΙΟΣ / JULY</t>
  </si>
  <si>
    <t>ΑΥΓΟΥΣΤΟΣ / AUGUST</t>
  </si>
  <si>
    <t>ΣΕΠΤΕΜΒΡΙΟΣ / SEPTEMBER</t>
  </si>
  <si>
    <t>ΟΚΤΩΒΡΙΟΣ / OCTOBER</t>
  </si>
  <si>
    <t>ΝΟΕΜΒΡΙΟΣ / NOVEMBER</t>
  </si>
  <si>
    <t>ΔΕΚΕΜΒΡΙΟΣ / DECEMBER</t>
  </si>
  <si>
    <t>4. The Capacity Coefficient applies to the year 2026</t>
  </si>
  <si>
    <t>Total Operational Gas Offsetting Charge (***)
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</si>
</sst>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0000"/>
    <numFmt numFmtId="165" formatCode="0.000000000"/>
    <numFmt numFmtId="166" formatCode="dd/mm/yy;@"/>
    <numFmt numFmtId="167" formatCode="_-* #,##0.000000000\ &quot;€&quot;_-;\-* #,##0.000000000\ &quot;€&quot;_-;_-* &quot;-&quot;??\ &quot;€&quot;_-;_-@_-"/>
    <numFmt numFmtId="168" formatCode="#,##0.0000_ ;\-#,##0.0000\ "/>
    <numFmt numFmtId="169" formatCode="#,##0.00\ &quot;€&quot;"/>
  </numFmts>
  <fonts count="25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0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4"/>
      <color rgb="FF006100"/>
      <name val="Calibri"/>
      <family val="2"/>
      <charset val="161"/>
      <scheme val="minor"/>
    </font>
    <font>
      <b/>
      <sz val="28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6"/>
      <color theme="1"/>
      <name val="Calibri"/>
      <family val="2"/>
      <charset val="161"/>
      <scheme val="minor"/>
    </font>
    <font>
      <b/>
      <sz val="28"/>
      <color theme="9" tint="-0.499984740745262"/>
      <name val="Calibri"/>
      <family val="2"/>
      <charset val="161"/>
      <scheme val="minor"/>
    </font>
    <font>
      <i/>
      <sz val="14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vertAlign val="superscript"/>
      <sz val="16"/>
      <name val="Calibri"/>
      <family val="2"/>
      <charset val="161"/>
      <scheme val="minor"/>
    </font>
    <font>
      <u/>
      <sz val="14"/>
      <color theme="10"/>
      <name val="Calibri"/>
      <family val="2"/>
      <charset val="161"/>
      <scheme val="minor"/>
    </font>
    <font>
      <u/>
      <sz val="16"/>
      <color theme="10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 degree="9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0" fontId="4" fillId="2" borderId="0" applyNumberFormat="0" applyBorder="0" applyAlignment="0" applyProtection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44" fontId="19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1"/>
    <xf numFmtId="3" fontId="2" fillId="0" borderId="1" xfId="1" applyNumberForma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3" fontId="2" fillId="0" borderId="0" xfId="1" applyNumberFormat="1" applyAlignment="1">
      <alignment horizontal="center" vertical="center"/>
    </xf>
    <xf numFmtId="0" fontId="2" fillId="0" borderId="1" xfId="1" applyBorder="1" applyAlignment="1">
      <alignment horizontal="center" vertical="center"/>
    </xf>
    <xf numFmtId="44" fontId="4" fillId="0" borderId="0" xfId="2" applyNumberForma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/>
    <xf numFmtId="165" fontId="0" fillId="0" borderId="0" xfId="0" applyNumberFormat="1"/>
    <xf numFmtId="0" fontId="9" fillId="6" borderId="5" xfId="0" applyFont="1" applyFill="1" applyBorder="1" applyAlignment="1" applyProtection="1">
      <alignment horizontal="center" vertical="center"/>
      <protection hidden="1"/>
    </xf>
    <xf numFmtId="0" fontId="9" fillId="6" borderId="5" xfId="0" applyFont="1" applyFill="1" applyBorder="1" applyAlignment="1" applyProtection="1">
      <alignment horizontal="center" vertical="center" wrapText="1"/>
      <protection hidden="1"/>
    </xf>
    <xf numFmtId="3" fontId="10" fillId="5" borderId="3" xfId="0" applyNumberFormat="1" applyFont="1" applyFill="1" applyBorder="1" applyAlignment="1" applyProtection="1">
      <alignment horizontal="center" vertical="center"/>
      <protection locked="0"/>
    </xf>
    <xf numFmtId="44" fontId="11" fillId="0" borderId="2" xfId="3" applyFont="1" applyBorder="1" applyAlignment="1">
      <alignment horizontal="center" vertical="center"/>
    </xf>
    <xf numFmtId="3" fontId="11" fillId="0" borderId="4" xfId="1" applyNumberFormat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166" fontId="10" fillId="5" borderId="3" xfId="0" applyNumberFormat="1" applyFont="1" applyFill="1" applyBorder="1" applyAlignment="1" applyProtection="1">
      <alignment horizontal="center" vertical="center"/>
      <protection locked="0"/>
    </xf>
    <xf numFmtId="4" fontId="10" fillId="5" borderId="3" xfId="0" applyNumberFormat="1" applyFont="1" applyFill="1" applyBorder="1" applyAlignment="1" applyProtection="1">
      <alignment horizontal="center" vertical="center"/>
      <protection locked="0"/>
    </xf>
    <xf numFmtId="167" fontId="11" fillId="0" borderId="2" xfId="3" applyNumberFormat="1" applyFont="1" applyBorder="1" applyAlignment="1">
      <alignment horizontal="center" vertical="center"/>
    </xf>
    <xf numFmtId="0" fontId="17" fillId="0" borderId="0" xfId="1" applyFont="1" applyAlignment="1">
      <alignment horizontal="left" vertical="top"/>
    </xf>
    <xf numFmtId="0" fontId="2" fillId="0" borderId="0" xfId="1" applyAlignment="1">
      <alignment wrapText="1"/>
    </xf>
    <xf numFmtId="0" fontId="18" fillId="0" borderId="0" xfId="1" applyFont="1" applyAlignment="1">
      <alignment horizontal="center"/>
    </xf>
    <xf numFmtId="3" fontId="18" fillId="0" borderId="0" xfId="1" applyNumberFormat="1" applyFont="1" applyAlignment="1">
      <alignment horizontal="center" vertical="center"/>
    </xf>
    <xf numFmtId="0" fontId="18" fillId="0" borderId="0" xfId="1" applyFont="1"/>
    <xf numFmtId="0" fontId="18" fillId="0" borderId="0" xfId="1" applyFont="1" applyAlignment="1">
      <alignment horizontal="center" vertical="center"/>
    </xf>
    <xf numFmtId="166" fontId="10" fillId="5" borderId="6" xfId="0" applyNumberFormat="1" applyFont="1" applyFill="1" applyBorder="1" applyAlignment="1" applyProtection="1">
      <alignment horizontal="center" vertical="center"/>
      <protection locked="0"/>
    </xf>
    <xf numFmtId="3" fontId="10" fillId="5" borderId="6" xfId="0" applyNumberFormat="1" applyFont="1" applyFill="1" applyBorder="1" applyAlignment="1" applyProtection="1">
      <alignment horizontal="center" vertical="center"/>
      <protection locked="0"/>
    </xf>
    <xf numFmtId="168" fontId="11" fillId="0" borderId="2" xfId="3" applyNumberFormat="1" applyFont="1" applyBorder="1" applyAlignment="1">
      <alignment horizontal="center" vertical="center"/>
    </xf>
    <xf numFmtId="169" fontId="10" fillId="5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 applyProtection="1">
      <alignment horizontal="center"/>
      <protection locked="0"/>
    </xf>
    <xf numFmtId="3" fontId="2" fillId="0" borderId="0" xfId="1" applyNumberFormat="1" applyAlignment="1" applyProtection="1">
      <alignment horizontal="center" vertical="center"/>
      <protection locked="0"/>
    </xf>
    <xf numFmtId="0" fontId="2" fillId="0" borderId="0" xfId="1" applyProtection="1">
      <protection locked="0"/>
    </xf>
    <xf numFmtId="0" fontId="2" fillId="0" borderId="0" xfId="1" applyAlignment="1" applyProtection="1">
      <alignment wrapText="1"/>
      <protection locked="0"/>
    </xf>
    <xf numFmtId="0" fontId="6" fillId="0" borderId="0" xfId="1" applyFont="1" applyAlignment="1" applyProtection="1">
      <alignment vertical="center"/>
      <protection locked="0"/>
    </xf>
    <xf numFmtId="0" fontId="1" fillId="0" borderId="0" xfId="1" applyFont="1" applyProtection="1">
      <protection locked="0"/>
    </xf>
    <xf numFmtId="0" fontId="17" fillId="0" borderId="0" xfId="1" applyFont="1" applyAlignment="1" applyProtection="1">
      <alignment horizontal="left" vertical="top" wrapText="1"/>
      <protection locked="0"/>
    </xf>
    <xf numFmtId="44" fontId="4" fillId="0" borderId="0" xfId="2" applyNumberFormat="1" applyFill="1" applyBorder="1" applyProtection="1">
      <protection locked="0"/>
    </xf>
    <xf numFmtId="0" fontId="18" fillId="0" borderId="0" xfId="1" applyFont="1" applyProtection="1"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 vertical="center"/>
      <protection locked="0"/>
    </xf>
    <xf numFmtId="164" fontId="2" fillId="0" borderId="0" xfId="1" applyNumberFormat="1" applyAlignment="1" applyProtection="1">
      <alignment horizontal="center" vertical="center"/>
      <protection locked="0"/>
    </xf>
    <xf numFmtId="44" fontId="0" fillId="0" borderId="0" xfId="3" applyFont="1" applyFill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2" fillId="0" borderId="0" xfId="1" applyAlignment="1" applyProtection="1">
      <alignment vertical="center" wrapText="1"/>
      <protection locked="0"/>
    </xf>
    <xf numFmtId="44" fontId="6" fillId="0" borderId="0" xfId="1" applyNumberFormat="1" applyFont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164" fontId="5" fillId="0" borderId="0" xfId="1" applyNumberFormat="1" applyFont="1" applyAlignment="1" applyProtection="1">
      <alignment horizontal="center" vertical="center"/>
      <protection locked="0"/>
    </xf>
    <xf numFmtId="3" fontId="6" fillId="0" borderId="0" xfId="1" applyNumberFormat="1" applyFont="1" applyAlignment="1" applyProtection="1">
      <alignment horizontal="center" vertical="center"/>
      <protection locked="0"/>
    </xf>
    <xf numFmtId="14" fontId="15" fillId="0" borderId="0" xfId="0" applyNumberFormat="1" applyFont="1" applyAlignment="1" applyProtection="1">
      <alignment vertical="center" wrapText="1"/>
      <protection locked="0"/>
    </xf>
    <xf numFmtId="3" fontId="0" fillId="0" borderId="0" xfId="0" applyNumberForma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7" fillId="0" borderId="0" xfId="1" applyFont="1" applyProtection="1">
      <protection locked="0"/>
    </xf>
    <xf numFmtId="0" fontId="17" fillId="0" borderId="0" xfId="1" applyFont="1" applyAlignment="1" applyProtection="1">
      <alignment vertical="top" wrapText="1"/>
      <protection locked="0"/>
    </xf>
    <xf numFmtId="44" fontId="4" fillId="0" borderId="0" xfId="2" applyNumberFormat="1" applyFill="1" applyBorder="1" applyProtection="1"/>
    <xf numFmtId="44" fontId="0" fillId="0" borderId="0" xfId="3" applyFont="1" applyFill="1" applyAlignment="1" applyProtection="1">
      <alignment horizontal="center" vertical="center"/>
    </xf>
    <xf numFmtId="44" fontId="6" fillId="0" borderId="0" xfId="3" applyFont="1" applyFill="1" applyAlignment="1" applyProtection="1">
      <alignment horizontal="center" vertical="center"/>
    </xf>
    <xf numFmtId="0" fontId="17" fillId="0" borderId="0" xfId="1" applyFont="1" applyAlignment="1">
      <alignment horizontal="left" vertical="top" wrapText="1"/>
    </xf>
    <xf numFmtId="0" fontId="24" fillId="6" borderId="5" xfId="6" applyFont="1" applyFill="1" applyBorder="1" applyAlignment="1" applyProtection="1">
      <alignment horizontal="center" vertical="center" wrapText="1"/>
      <protection locked="0"/>
    </xf>
    <xf numFmtId="0" fontId="9" fillId="6" borderId="5" xfId="0" applyFont="1" applyFill="1" applyBorder="1" applyAlignment="1">
      <alignment horizontal="center" vertical="center" wrapText="1"/>
    </xf>
    <xf numFmtId="44" fontId="12" fillId="0" borderId="6" xfId="2" applyNumberFormat="1" applyFont="1" applyFill="1" applyBorder="1" applyAlignment="1" applyProtection="1">
      <alignment horizontal="center" vertical="center"/>
    </xf>
    <xf numFmtId="0" fontId="17" fillId="0" borderId="0" xfId="1" applyFont="1" applyAlignment="1">
      <alignment vertical="top" wrapText="1"/>
    </xf>
    <xf numFmtId="14" fontId="17" fillId="0" borderId="0" xfId="0" applyNumberFormat="1" applyFont="1" applyAlignment="1">
      <alignment horizontal="left" vertical="center"/>
    </xf>
    <xf numFmtId="14" fontId="6" fillId="0" borderId="0" xfId="0" applyNumberFormat="1" applyFont="1" applyAlignment="1">
      <alignment vertical="center" wrapText="1"/>
    </xf>
    <xf numFmtId="164" fontId="6" fillId="0" borderId="0" xfId="1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3" fontId="20" fillId="8" borderId="8" xfId="0" applyNumberFormat="1" applyFont="1" applyFill="1" applyBorder="1" applyAlignment="1">
      <alignment vertical="center"/>
    </xf>
    <xf numFmtId="3" fontId="20" fillId="8" borderId="0" xfId="0" applyNumberFormat="1" applyFont="1" applyFill="1" applyAlignment="1">
      <alignment vertical="center"/>
    </xf>
    <xf numFmtId="3" fontId="6" fillId="0" borderId="0" xfId="0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44" fontId="10" fillId="0" borderId="3" xfId="5" applyFont="1" applyBorder="1" applyAlignment="1" applyProtection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3" fontId="20" fillId="0" borderId="0" xfId="0" applyNumberFormat="1" applyFont="1" applyAlignment="1">
      <alignment vertical="center"/>
    </xf>
    <xf numFmtId="0" fontId="17" fillId="0" borderId="0" xfId="1" applyFont="1"/>
    <xf numFmtId="169" fontId="10" fillId="9" borderId="6" xfId="0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24" fillId="6" borderId="10" xfId="6" applyFont="1" applyFill="1" applyBorder="1" applyAlignment="1" applyProtection="1">
      <alignment horizontal="center" vertical="center" wrapText="1"/>
      <protection locked="0"/>
    </xf>
    <xf numFmtId="0" fontId="24" fillId="6" borderId="11" xfId="6" applyFont="1" applyFill="1" applyBorder="1" applyAlignment="1" applyProtection="1">
      <alignment horizontal="center" vertical="center" wrapText="1"/>
      <protection locked="0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 vertical="center"/>
    </xf>
    <xf numFmtId="0" fontId="8" fillId="4" borderId="0" xfId="0" applyFont="1" applyFill="1" applyAlignment="1" applyProtection="1">
      <alignment horizontal="center" vertical="center"/>
      <protection hidden="1"/>
    </xf>
    <xf numFmtId="0" fontId="17" fillId="0" borderId="0" xfId="1" applyFont="1" applyAlignment="1">
      <alignment horizontal="left" vertical="top" wrapText="1"/>
    </xf>
    <xf numFmtId="0" fontId="17" fillId="0" borderId="0" xfId="1" applyFont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14" fontId="21" fillId="0" borderId="0" xfId="6" applyNumberFormat="1" applyAlignment="1" applyProtection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24" fillId="6" borderId="12" xfId="6" applyFont="1" applyFill="1" applyBorder="1" applyAlignment="1" applyProtection="1">
      <alignment horizontal="center" vertical="center" wrapText="1"/>
      <protection locked="0"/>
    </xf>
    <xf numFmtId="0" fontId="24" fillId="6" borderId="5" xfId="6" applyFont="1" applyFill="1" applyBorder="1" applyAlignment="1" applyProtection="1">
      <alignment horizontal="center" vertical="center" wrapText="1"/>
      <protection locked="0"/>
    </xf>
    <xf numFmtId="14" fontId="23" fillId="0" borderId="0" xfId="6" applyNumberFormat="1" applyFont="1" applyAlignment="1" applyProtection="1">
      <alignment horizontal="left" vertical="center"/>
      <protection locked="0"/>
    </xf>
  </cellXfs>
  <cellStyles count="7">
    <cellStyle name="Currency" xfId="5" builtinId="4"/>
    <cellStyle name="Good" xfId="2" builtinId="26"/>
    <cellStyle name="Hyperlink" xfId="6" builtinId="8"/>
    <cellStyle name="Normal" xfId="0" builtinId="0"/>
    <cellStyle name="Κανονικό 2" xfId="1" xr:uid="{00000000-0005-0000-0000-000001000000}"/>
    <cellStyle name="Νομισματική μονάδα 2" xfId="3" xr:uid="{D9AD0D49-3150-49FD-97FF-05949A888604}"/>
    <cellStyle name="Υπερ-σύνδεση 2" xfId="4" xr:uid="{6B3E5702-7C86-4598-B108-6788859F46E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873124</xdr:colOff>
      <xdr:row>1</xdr:row>
      <xdr:rowOff>18883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462970-EA3F-433E-AAFB-8477154F0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3124" cy="852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872490</xdr:colOff>
      <xdr:row>1</xdr:row>
      <xdr:rowOff>30165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CB0139E-312C-46C9-AA48-355D10720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7250" cy="830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1</xdr:row>
      <xdr:rowOff>17686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1408B4-77B2-426A-A18C-21B854F56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7250" cy="8431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0</xdr:col>
      <xdr:colOff>873125</xdr:colOff>
      <xdr:row>1</xdr:row>
      <xdr:rowOff>2072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E6B053-840D-499A-9040-9CCF84BE6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0"/>
          <a:ext cx="841375" cy="8237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0</xdr:col>
      <xdr:colOff>873125</xdr:colOff>
      <xdr:row>1</xdr:row>
      <xdr:rowOff>2072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5CDFAF-96C7-46FE-89BA-1A54C2187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0"/>
          <a:ext cx="841375" cy="830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desfa.gr/en/our-services/transmission-services/balancing-services/daily-inbalance-settlement-prices/" TargetMode="External"/><Relationship Id="rId1" Type="http://schemas.openxmlformats.org/officeDocument/2006/relationships/hyperlink" Target="https://view.officeapps.live.com/op/view.aspx?src=https%3A%2F%2Fwww.desfa.gr%2Fwp-content%2Fuploads%2F2025%2F03%2FEventual-Limitation.xlsx&amp;wdOrigin=BROWSELINK" TargetMode="External"/><Relationship Id="rId5" Type="http://schemas.openxmlformats.org/officeDocument/2006/relationships/drawing" Target="../drawings/drawing3.xml"/><Relationship Id="rId4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desfa.gr/wp-content/uploads/2026/02/Monthly-OpGas_Account_Settlement_2026.xlsx" TargetMode="External"/><Relationship Id="rId1" Type="http://schemas.openxmlformats.org/officeDocument/2006/relationships/hyperlink" Target="https://www.desfa.gr/en/our-services/transmission-services/transmission-user-information/historical-data-on-the-operation-of-the-transmission-system/historical-data-of-n-g-nominations-allocations/" TargetMode="External"/><Relationship Id="rId5" Type="http://schemas.openxmlformats.org/officeDocument/2006/relationships/drawing" Target="../drawings/drawing4.xml"/><Relationship Id="rId4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desfa.gr/wp-content/uploads/2026/02/Monthly-OpGas_Account_Settlement_2026.xlsx" TargetMode="External"/><Relationship Id="rId1" Type="http://schemas.openxmlformats.org/officeDocument/2006/relationships/hyperlink" Target="https://www.desfa.gr/en/our-services/transmission-services/transmission-user-information/historical-data-on-the-operation-of-the-transmission-system/historical-data-of-n-g-nominations-allocations/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FF4FB-B5CF-4137-AAFA-B05D068D477D}">
  <sheetPr>
    <outlinePr summaryBelow="0" summaryRight="0"/>
  </sheetPr>
  <dimension ref="A1:N1859"/>
  <sheetViews>
    <sheetView showGridLines="0" tabSelected="1" zoomScale="80" zoomScaleNormal="80" workbookViewId="0">
      <selection activeCell="E23" sqref="E23"/>
    </sheetView>
  </sheetViews>
  <sheetFormatPr defaultColWidth="24.140625" defaultRowHeight="15" x14ac:dyDescent="0.25"/>
  <cols>
    <col min="1" max="1" width="42.5703125" style="6" customWidth="1"/>
    <col min="2" max="2" width="35.85546875" style="4" customWidth="1"/>
    <col min="3" max="3" width="33" style="2" customWidth="1"/>
    <col min="4" max="4" width="24.7109375" style="1" customWidth="1"/>
    <col min="5" max="5" width="28" style="3" customWidth="1"/>
    <col min="6" max="6" width="21" style="3" customWidth="1"/>
    <col min="7" max="7" width="31.7109375" style="3" customWidth="1"/>
    <col min="8" max="16384" width="24.140625" style="1"/>
  </cols>
  <sheetData>
    <row r="1" spans="1:14" ht="65.25" customHeight="1" x14ac:dyDescent="0.25">
      <c r="A1" s="89" t="s">
        <v>72</v>
      </c>
      <c r="B1" s="89"/>
      <c r="C1" s="89"/>
      <c r="D1" s="89"/>
      <c r="E1" s="89"/>
      <c r="F1" s="89"/>
      <c r="G1" s="89"/>
      <c r="H1" s="33"/>
      <c r="I1" s="33"/>
      <c r="J1" s="33"/>
      <c r="K1" s="33"/>
      <c r="L1" s="33"/>
      <c r="M1" s="33"/>
      <c r="N1" s="33"/>
    </row>
    <row r="2" spans="1:14" ht="106.5" customHeight="1" thickBot="1" x14ac:dyDescent="0.3">
      <c r="A2" s="11" t="s">
        <v>0</v>
      </c>
      <c r="B2" s="12" t="s">
        <v>102</v>
      </c>
      <c r="C2" s="12" t="s">
        <v>103</v>
      </c>
      <c r="D2" s="12" t="s">
        <v>5</v>
      </c>
      <c r="E2" s="12" t="s">
        <v>66</v>
      </c>
      <c r="F2" s="12" t="s">
        <v>92</v>
      </c>
      <c r="G2" s="12" t="s">
        <v>91</v>
      </c>
      <c r="H2" s="33"/>
      <c r="I2" s="33"/>
      <c r="J2" s="33"/>
      <c r="K2" s="33"/>
      <c r="L2" s="33"/>
      <c r="M2" s="33"/>
      <c r="N2" s="33"/>
    </row>
    <row r="3" spans="1:14" ht="73.900000000000006" customHeight="1" thickTop="1" x14ac:dyDescent="0.25">
      <c r="A3" s="13" t="s">
        <v>7</v>
      </c>
      <c r="B3" s="13"/>
      <c r="C3" s="13"/>
      <c r="D3" s="15">
        <f>MAX((C3-B3),0)</f>
        <v>0</v>
      </c>
      <c r="E3" s="19">
        <f>VLOOKUP(A3,Synt.SHMEIOU!$A$2:$D$58,2,0)</f>
        <v>0.21429279166666668</v>
      </c>
      <c r="F3" s="28">
        <f>VLOOKUP(A3,Synt.SHMEIOU!$A$2:$D$58,4,0)</f>
        <v>3.8664999999999998</v>
      </c>
      <c r="G3" s="14">
        <f>ROUND(D3*E3*F3*(1/366)*1.2,2)</f>
        <v>0</v>
      </c>
      <c r="H3" s="33"/>
      <c r="I3" s="33"/>
      <c r="J3" s="36"/>
      <c r="K3" s="33"/>
      <c r="L3" s="33"/>
      <c r="M3" s="33"/>
      <c r="N3" s="33"/>
    </row>
    <row r="4" spans="1:14" x14ac:dyDescent="0.25">
      <c r="A4" s="3"/>
      <c r="C4" s="5"/>
      <c r="H4" s="33"/>
      <c r="I4" s="33"/>
      <c r="J4" s="33"/>
      <c r="K4" s="33"/>
      <c r="L4" s="33"/>
      <c r="M4" s="33"/>
      <c r="N4" s="33"/>
    </row>
    <row r="5" spans="1:14" x14ac:dyDescent="0.25">
      <c r="A5" s="3"/>
      <c r="C5" s="5"/>
      <c r="H5" s="33"/>
      <c r="I5" s="33"/>
      <c r="J5" s="33"/>
      <c r="K5" s="33"/>
      <c r="L5" s="33"/>
      <c r="M5" s="33"/>
      <c r="N5" s="33"/>
    </row>
    <row r="6" spans="1:14" ht="54" customHeight="1" x14ac:dyDescent="0.25">
      <c r="A6" s="88" t="s">
        <v>106</v>
      </c>
      <c r="B6" s="88"/>
      <c r="C6" s="88"/>
      <c r="D6" s="88"/>
      <c r="E6" s="88"/>
      <c r="F6" s="88"/>
      <c r="G6" s="88"/>
      <c r="H6" s="33"/>
      <c r="I6" s="33"/>
      <c r="J6" s="33"/>
      <c r="K6" s="33"/>
      <c r="L6" s="33"/>
      <c r="M6" s="33"/>
      <c r="N6" s="33"/>
    </row>
    <row r="7" spans="1:14" x14ac:dyDescent="0.25">
      <c r="A7" s="3"/>
      <c r="C7" s="5"/>
      <c r="H7" s="33"/>
      <c r="I7" s="33"/>
      <c r="J7" s="33"/>
      <c r="K7" s="33"/>
      <c r="L7" s="33"/>
      <c r="M7" s="33"/>
      <c r="N7" s="33"/>
    </row>
    <row r="8" spans="1:14" x14ac:dyDescent="0.25">
      <c r="A8" s="3"/>
      <c r="C8" s="5"/>
      <c r="H8" s="33"/>
      <c r="I8" s="33"/>
      <c r="J8" s="33"/>
      <c r="K8" s="33"/>
      <c r="L8" s="33"/>
      <c r="M8" s="33"/>
      <c r="N8" s="33"/>
    </row>
    <row r="9" spans="1:14" ht="18.75" customHeight="1" x14ac:dyDescent="0.25">
      <c r="A9" s="20" t="s">
        <v>69</v>
      </c>
      <c r="B9" s="22"/>
      <c r="C9" s="23"/>
      <c r="D9" s="24"/>
      <c r="E9" s="25"/>
      <c r="F9" s="25"/>
      <c r="G9" s="25"/>
      <c r="H9" s="33"/>
      <c r="I9" s="33"/>
      <c r="J9" s="33"/>
      <c r="K9" s="33"/>
      <c r="L9" s="33"/>
      <c r="M9" s="33"/>
      <c r="N9" s="33"/>
    </row>
    <row r="10" spans="1:14" ht="18.75" customHeight="1" x14ac:dyDescent="0.25">
      <c r="A10" s="20" t="s">
        <v>80</v>
      </c>
      <c r="B10" s="22"/>
      <c r="C10" s="23"/>
      <c r="D10" s="24"/>
      <c r="E10" s="25"/>
      <c r="F10" s="25"/>
      <c r="G10" s="25"/>
      <c r="H10" s="33"/>
      <c r="I10" s="33"/>
      <c r="J10" s="33"/>
      <c r="K10" s="33"/>
      <c r="L10" s="33"/>
      <c r="M10" s="33"/>
      <c r="N10" s="33"/>
    </row>
    <row r="11" spans="1:14" s="21" customFormat="1" ht="18.75" x14ac:dyDescent="0.25">
      <c r="A11" s="90" t="s">
        <v>76</v>
      </c>
      <c r="B11" s="90"/>
      <c r="C11" s="90"/>
      <c r="D11" s="90"/>
      <c r="E11" s="90"/>
      <c r="F11" s="90"/>
      <c r="G11" s="90"/>
      <c r="H11" s="34"/>
      <c r="I11" s="34"/>
      <c r="J11" s="34"/>
      <c r="K11" s="34"/>
      <c r="L11" s="34"/>
      <c r="M11" s="34"/>
      <c r="N11" s="34"/>
    </row>
    <row r="12" spans="1:14" ht="18.75" x14ac:dyDescent="0.25">
      <c r="A12" s="91" t="s">
        <v>101</v>
      </c>
      <c r="B12" s="91"/>
      <c r="C12" s="91"/>
      <c r="D12" s="91"/>
      <c r="E12" s="91"/>
      <c r="F12" s="91"/>
      <c r="G12" s="91"/>
      <c r="H12" s="35"/>
      <c r="I12" s="35"/>
      <c r="J12" s="35"/>
      <c r="K12" s="33"/>
      <c r="L12" s="33"/>
      <c r="M12" s="33"/>
      <c r="N12" s="33"/>
    </row>
    <row r="13" spans="1:14" ht="18.75" x14ac:dyDescent="0.25">
      <c r="A13" s="91" t="s">
        <v>123</v>
      </c>
      <c r="B13" s="91"/>
      <c r="C13" s="91"/>
      <c r="D13" s="91"/>
      <c r="E13" s="91"/>
      <c r="F13" s="91"/>
      <c r="G13" s="91"/>
      <c r="H13" s="33"/>
      <c r="I13" s="33"/>
      <c r="J13" s="33"/>
      <c r="K13" s="33"/>
      <c r="L13" s="33"/>
      <c r="M13" s="33"/>
      <c r="N13" s="33"/>
    </row>
    <row r="14" spans="1:14" x14ac:dyDescent="0.25">
      <c r="A14" s="30"/>
      <c r="B14" s="31"/>
      <c r="C14" s="32"/>
      <c r="D14" s="33"/>
      <c r="E14" s="30"/>
      <c r="F14" s="30"/>
      <c r="G14" s="30"/>
      <c r="H14" s="33"/>
      <c r="I14" s="33"/>
      <c r="J14" s="33"/>
      <c r="K14" s="33"/>
      <c r="L14" s="33"/>
      <c r="M14" s="33"/>
      <c r="N14" s="33"/>
    </row>
    <row r="15" spans="1:14" x14ac:dyDescent="0.25">
      <c r="A15" s="30"/>
      <c r="B15" s="31"/>
      <c r="C15" s="32"/>
      <c r="D15" s="33"/>
      <c r="E15" s="30"/>
      <c r="F15" s="30"/>
      <c r="G15" s="30"/>
      <c r="H15" s="33"/>
      <c r="I15" s="33"/>
      <c r="J15" s="33"/>
      <c r="K15" s="33"/>
      <c r="L15" s="33"/>
      <c r="M15" s="33"/>
      <c r="N15" s="33"/>
    </row>
    <row r="16" spans="1:14" x14ac:dyDescent="0.25">
      <c r="A16" s="30"/>
      <c r="B16" s="31"/>
      <c r="C16" s="32"/>
      <c r="D16" s="33"/>
      <c r="E16" s="30"/>
      <c r="F16" s="30"/>
      <c r="G16" s="30"/>
      <c r="H16" s="33"/>
      <c r="I16" s="33"/>
      <c r="J16" s="33"/>
      <c r="K16" s="33"/>
      <c r="L16" s="33"/>
      <c r="M16" s="33"/>
      <c r="N16" s="33"/>
    </row>
    <row r="17" spans="1:14" x14ac:dyDescent="0.25">
      <c r="A17" s="30"/>
      <c r="B17" s="31"/>
      <c r="C17" s="32"/>
      <c r="D17" s="33"/>
      <c r="E17" s="30"/>
      <c r="F17" s="30"/>
      <c r="G17" s="30"/>
      <c r="H17" s="33"/>
      <c r="I17" s="33"/>
      <c r="J17" s="33"/>
      <c r="K17" s="33"/>
      <c r="L17" s="33"/>
      <c r="M17" s="33"/>
      <c r="N17" s="33"/>
    </row>
    <row r="18" spans="1:14" x14ac:dyDescent="0.25">
      <c r="A18" s="30"/>
      <c r="B18" s="31"/>
      <c r="C18" s="32"/>
      <c r="D18" s="33"/>
      <c r="E18" s="30"/>
      <c r="F18" s="30"/>
      <c r="G18" s="30"/>
      <c r="H18" s="33"/>
      <c r="I18" s="33"/>
      <c r="J18" s="33"/>
      <c r="K18" s="33"/>
      <c r="L18" s="33"/>
      <c r="M18" s="33"/>
      <c r="N18" s="33"/>
    </row>
    <row r="19" spans="1:14" x14ac:dyDescent="0.25">
      <c r="A19" s="30"/>
      <c r="B19" s="31"/>
      <c r="C19" s="32"/>
      <c r="D19" s="36"/>
      <c r="E19" s="30"/>
      <c r="F19" s="30"/>
      <c r="G19" s="30"/>
      <c r="H19" s="33"/>
      <c r="I19" s="33"/>
      <c r="J19" s="33"/>
      <c r="K19" s="33"/>
      <c r="L19" s="33"/>
      <c r="M19" s="33"/>
      <c r="N19" s="33"/>
    </row>
    <row r="20" spans="1:14" x14ac:dyDescent="0.25">
      <c r="A20" s="30"/>
      <c r="B20" s="31"/>
      <c r="C20" s="32"/>
      <c r="D20" s="33"/>
      <c r="E20" s="30"/>
      <c r="F20" s="30"/>
      <c r="G20" s="30"/>
      <c r="H20" s="33"/>
      <c r="I20" s="33"/>
      <c r="J20" s="33"/>
      <c r="K20" s="33"/>
      <c r="L20" s="33"/>
      <c r="M20" s="33"/>
      <c r="N20" s="33"/>
    </row>
    <row r="21" spans="1:14" x14ac:dyDescent="0.25">
      <c r="A21" s="30"/>
      <c r="B21" s="31"/>
      <c r="C21" s="32"/>
      <c r="D21" s="33"/>
      <c r="E21" s="30"/>
      <c r="F21" s="30"/>
      <c r="G21" s="30"/>
      <c r="H21" s="33"/>
      <c r="I21" s="33"/>
      <c r="J21" s="33"/>
      <c r="K21" s="33"/>
      <c r="L21" s="33"/>
      <c r="M21" s="33"/>
      <c r="N21" s="33"/>
    </row>
    <row r="22" spans="1:14" x14ac:dyDescent="0.25">
      <c r="A22" s="30"/>
      <c r="B22" s="31"/>
      <c r="C22" s="32"/>
      <c r="D22" s="33"/>
      <c r="E22" s="30"/>
      <c r="F22" s="30"/>
      <c r="G22" s="30"/>
      <c r="H22" s="33"/>
      <c r="I22" s="33"/>
      <c r="J22" s="33"/>
      <c r="K22" s="33"/>
      <c r="L22" s="33"/>
      <c r="M22" s="33"/>
      <c r="N22" s="33"/>
    </row>
    <row r="23" spans="1:14" x14ac:dyDescent="0.25">
      <c r="A23" s="30"/>
      <c r="B23" s="31"/>
      <c r="C23" s="32"/>
      <c r="D23" s="33"/>
      <c r="E23" s="30"/>
      <c r="F23" s="30"/>
      <c r="G23" s="30"/>
      <c r="H23" s="33"/>
      <c r="I23" s="33"/>
      <c r="J23" s="33"/>
      <c r="K23" s="33"/>
      <c r="L23" s="33"/>
      <c r="M23" s="33"/>
      <c r="N23" s="33"/>
    </row>
    <row r="24" spans="1:14" x14ac:dyDescent="0.25">
      <c r="A24" s="30"/>
      <c r="B24" s="31"/>
      <c r="C24" s="32"/>
      <c r="D24" s="33"/>
      <c r="E24" s="30"/>
      <c r="F24" s="30"/>
      <c r="G24" s="30"/>
      <c r="H24" s="33"/>
      <c r="I24" s="33"/>
      <c r="J24" s="33"/>
      <c r="K24" s="33"/>
      <c r="L24" s="33"/>
      <c r="M24" s="33"/>
      <c r="N24" s="33"/>
    </row>
    <row r="25" spans="1:14" x14ac:dyDescent="0.25">
      <c r="A25" s="30"/>
      <c r="B25" s="31"/>
      <c r="C25" s="32"/>
      <c r="D25" s="33"/>
      <c r="E25" s="30"/>
      <c r="F25" s="30"/>
      <c r="G25" s="30"/>
      <c r="H25" s="33"/>
      <c r="I25" s="33"/>
      <c r="J25" s="33"/>
      <c r="K25" s="33"/>
      <c r="L25" s="33"/>
      <c r="M25" s="33"/>
      <c r="N25" s="33"/>
    </row>
    <row r="26" spans="1:14" x14ac:dyDescent="0.25">
      <c r="A26" s="30"/>
      <c r="B26" s="31"/>
      <c r="C26" s="32"/>
      <c r="D26" s="33"/>
      <c r="E26" s="30"/>
      <c r="F26" s="30"/>
      <c r="G26" s="30"/>
      <c r="H26" s="33"/>
      <c r="I26" s="33"/>
      <c r="J26" s="33"/>
      <c r="K26" s="33"/>
      <c r="L26" s="33"/>
      <c r="M26" s="33"/>
      <c r="N26" s="33"/>
    </row>
    <row r="27" spans="1:14" x14ac:dyDescent="0.25">
      <c r="A27" s="30"/>
      <c r="B27" s="31"/>
      <c r="C27" s="32"/>
      <c r="D27" s="33"/>
      <c r="E27" s="30"/>
      <c r="F27" s="30"/>
      <c r="G27" s="30"/>
      <c r="H27" s="33"/>
      <c r="I27" s="33"/>
      <c r="J27" s="33"/>
      <c r="K27" s="33"/>
      <c r="L27" s="33"/>
      <c r="M27" s="33"/>
      <c r="N27" s="33"/>
    </row>
    <row r="28" spans="1:14" x14ac:dyDescent="0.25">
      <c r="A28" s="30"/>
      <c r="B28" s="31"/>
      <c r="C28" s="32"/>
      <c r="D28" s="33"/>
      <c r="E28" s="30"/>
      <c r="F28" s="30"/>
      <c r="G28" s="30"/>
      <c r="H28" s="33"/>
      <c r="I28" s="33"/>
      <c r="J28" s="33"/>
      <c r="K28" s="33"/>
      <c r="L28" s="33"/>
      <c r="M28" s="33"/>
      <c r="N28" s="33"/>
    </row>
    <row r="29" spans="1:14" x14ac:dyDescent="0.25">
      <c r="A29" s="30"/>
      <c r="B29" s="31"/>
      <c r="C29" s="32"/>
      <c r="D29" s="33"/>
      <c r="E29" s="30"/>
      <c r="F29" s="30"/>
      <c r="G29" s="30"/>
      <c r="H29" s="33"/>
      <c r="I29" s="33"/>
      <c r="J29" s="33"/>
      <c r="K29" s="33"/>
      <c r="L29" s="33"/>
      <c r="M29" s="33"/>
      <c r="N29" s="33"/>
    </row>
    <row r="30" spans="1:14" x14ac:dyDescent="0.25">
      <c r="A30" s="30"/>
      <c r="B30" s="31"/>
      <c r="C30" s="32"/>
      <c r="D30" s="33"/>
      <c r="E30" s="30"/>
      <c r="F30" s="30"/>
      <c r="G30" s="30"/>
      <c r="H30" s="33"/>
      <c r="I30" s="33"/>
      <c r="J30" s="33"/>
      <c r="K30" s="33"/>
      <c r="L30" s="33"/>
      <c r="M30" s="33"/>
      <c r="N30" s="33"/>
    </row>
    <row r="31" spans="1:14" x14ac:dyDescent="0.25">
      <c r="A31" s="30"/>
      <c r="B31" s="31"/>
      <c r="C31" s="32"/>
      <c r="D31" s="33"/>
      <c r="E31" s="30"/>
      <c r="F31" s="30"/>
      <c r="G31" s="30"/>
      <c r="H31" s="33"/>
      <c r="I31" s="33"/>
      <c r="J31" s="33"/>
      <c r="K31" s="33"/>
      <c r="L31" s="33"/>
      <c r="M31" s="33"/>
      <c r="N31" s="33"/>
    </row>
    <row r="32" spans="1:14" x14ac:dyDescent="0.25">
      <c r="A32" s="30"/>
      <c r="B32" s="31"/>
      <c r="C32" s="32"/>
      <c r="D32" s="33"/>
      <c r="E32" s="30"/>
      <c r="F32" s="30"/>
      <c r="G32" s="30"/>
      <c r="H32" s="33"/>
      <c r="I32" s="33"/>
      <c r="J32" s="33"/>
      <c r="K32" s="33"/>
      <c r="L32" s="33"/>
      <c r="M32" s="33"/>
      <c r="N32" s="33"/>
    </row>
    <row r="33" spans="1:14" x14ac:dyDescent="0.25">
      <c r="A33" s="30"/>
      <c r="B33" s="31"/>
      <c r="C33" s="32"/>
      <c r="D33" s="33"/>
      <c r="E33" s="30"/>
      <c r="F33" s="30"/>
      <c r="G33" s="30"/>
      <c r="H33" s="33"/>
      <c r="I33" s="33"/>
      <c r="J33" s="33"/>
      <c r="K33" s="33"/>
      <c r="L33" s="33"/>
      <c r="M33" s="33"/>
      <c r="N33" s="33"/>
    </row>
    <row r="34" spans="1:14" x14ac:dyDescent="0.25">
      <c r="A34" s="30"/>
      <c r="B34" s="31"/>
      <c r="C34" s="32"/>
      <c r="D34" s="33"/>
      <c r="E34" s="30"/>
      <c r="F34" s="30"/>
      <c r="G34" s="30"/>
      <c r="H34" s="33"/>
      <c r="I34" s="33"/>
      <c r="J34" s="33"/>
      <c r="K34" s="33"/>
      <c r="L34" s="33"/>
      <c r="M34" s="33"/>
      <c r="N34" s="33"/>
    </row>
    <row r="35" spans="1:14" x14ac:dyDescent="0.25">
      <c r="A35" s="30"/>
      <c r="B35" s="31"/>
      <c r="C35" s="32"/>
      <c r="D35" s="33"/>
      <c r="E35" s="30"/>
      <c r="F35" s="30"/>
      <c r="G35" s="30"/>
      <c r="H35" s="33"/>
      <c r="I35" s="33"/>
      <c r="J35" s="33"/>
      <c r="K35" s="33"/>
      <c r="L35" s="33"/>
      <c r="M35" s="33"/>
      <c r="N35" s="33"/>
    </row>
    <row r="36" spans="1:14" x14ac:dyDescent="0.25">
      <c r="A36" s="30"/>
      <c r="B36" s="31"/>
      <c r="C36" s="32"/>
      <c r="D36" s="33"/>
      <c r="E36" s="30"/>
      <c r="F36" s="30"/>
      <c r="G36" s="30"/>
      <c r="H36" s="33"/>
      <c r="I36" s="33"/>
      <c r="J36" s="33"/>
      <c r="K36" s="33"/>
      <c r="L36" s="33"/>
      <c r="M36" s="33"/>
      <c r="N36" s="33"/>
    </row>
    <row r="37" spans="1:14" x14ac:dyDescent="0.25">
      <c r="A37" s="30"/>
      <c r="B37" s="31"/>
      <c r="C37" s="32"/>
      <c r="D37" s="33"/>
      <c r="E37" s="30"/>
      <c r="F37" s="30"/>
      <c r="G37" s="30"/>
      <c r="H37" s="33"/>
      <c r="I37" s="33"/>
      <c r="J37" s="33"/>
      <c r="K37" s="33"/>
      <c r="L37" s="33"/>
      <c r="M37" s="33"/>
      <c r="N37" s="33"/>
    </row>
    <row r="38" spans="1:14" x14ac:dyDescent="0.25">
      <c r="A38" s="30"/>
      <c r="B38" s="31"/>
      <c r="C38" s="32"/>
      <c r="D38" s="33"/>
      <c r="E38" s="30"/>
      <c r="F38" s="30"/>
      <c r="G38" s="30"/>
      <c r="H38" s="33"/>
      <c r="I38" s="33"/>
      <c r="J38" s="33"/>
      <c r="K38" s="33"/>
      <c r="L38" s="33"/>
      <c r="M38" s="33"/>
      <c r="N38" s="33"/>
    </row>
    <row r="39" spans="1:14" x14ac:dyDescent="0.25">
      <c r="A39" s="30"/>
      <c r="B39" s="31"/>
      <c r="C39" s="32"/>
      <c r="D39" s="33"/>
      <c r="E39" s="30"/>
      <c r="F39" s="30"/>
      <c r="G39" s="30"/>
      <c r="H39" s="33"/>
      <c r="I39" s="33"/>
      <c r="J39" s="33"/>
      <c r="K39" s="33"/>
      <c r="L39" s="33"/>
      <c r="M39" s="33"/>
      <c r="N39" s="33"/>
    </row>
    <row r="40" spans="1:14" x14ac:dyDescent="0.25">
      <c r="A40" s="30"/>
      <c r="B40" s="31"/>
      <c r="C40" s="32"/>
      <c r="D40" s="33"/>
      <c r="E40" s="30"/>
      <c r="F40" s="30"/>
      <c r="G40" s="30"/>
      <c r="H40" s="33"/>
      <c r="I40" s="33"/>
      <c r="J40" s="33"/>
      <c r="K40" s="33"/>
      <c r="L40" s="33"/>
      <c r="M40" s="33"/>
      <c r="N40" s="33"/>
    </row>
    <row r="41" spans="1:14" x14ac:dyDescent="0.25">
      <c r="A41" s="30"/>
      <c r="B41" s="31"/>
      <c r="C41" s="32"/>
      <c r="D41" s="33"/>
      <c r="E41" s="30"/>
      <c r="F41" s="30"/>
      <c r="G41" s="30"/>
      <c r="H41" s="33"/>
      <c r="I41" s="33"/>
      <c r="J41" s="33"/>
      <c r="K41" s="33"/>
      <c r="L41" s="33"/>
      <c r="M41" s="33"/>
      <c r="N41" s="33"/>
    </row>
    <row r="42" spans="1:14" x14ac:dyDescent="0.25">
      <c r="A42" s="30"/>
      <c r="B42" s="31"/>
      <c r="C42" s="32"/>
      <c r="D42" s="33"/>
      <c r="E42" s="30"/>
      <c r="F42" s="30"/>
      <c r="G42" s="30"/>
      <c r="H42" s="33"/>
      <c r="I42" s="33"/>
      <c r="J42" s="33"/>
      <c r="K42" s="33"/>
      <c r="L42" s="33"/>
      <c r="M42" s="33"/>
      <c r="N42" s="33"/>
    </row>
    <row r="43" spans="1:14" x14ac:dyDescent="0.25">
      <c r="A43" s="30"/>
      <c r="B43" s="31"/>
      <c r="C43" s="32"/>
      <c r="D43" s="33"/>
      <c r="E43" s="30"/>
      <c r="F43" s="30"/>
      <c r="G43" s="30"/>
      <c r="H43" s="33"/>
      <c r="I43" s="33"/>
      <c r="J43" s="33"/>
      <c r="K43" s="33"/>
      <c r="L43" s="33"/>
      <c r="M43" s="33"/>
      <c r="N43" s="33"/>
    </row>
    <row r="44" spans="1:14" x14ac:dyDescent="0.25">
      <c r="A44" s="30"/>
      <c r="B44" s="31"/>
      <c r="C44" s="32"/>
      <c r="D44" s="33"/>
      <c r="E44" s="30"/>
      <c r="F44" s="30"/>
      <c r="G44" s="30"/>
      <c r="H44" s="33"/>
      <c r="I44" s="33"/>
      <c r="J44" s="33"/>
      <c r="K44" s="33"/>
      <c r="L44" s="33"/>
      <c r="M44" s="33"/>
      <c r="N44" s="33"/>
    </row>
    <row r="45" spans="1:14" x14ac:dyDescent="0.25">
      <c r="A45" s="30"/>
      <c r="B45" s="31"/>
      <c r="C45" s="32"/>
      <c r="D45" s="33"/>
      <c r="E45" s="30"/>
      <c r="F45" s="30"/>
      <c r="G45" s="30"/>
      <c r="H45" s="33"/>
      <c r="I45" s="33"/>
      <c r="J45" s="33"/>
      <c r="K45" s="33"/>
      <c r="L45" s="33"/>
      <c r="M45" s="33"/>
      <c r="N45" s="33"/>
    </row>
    <row r="46" spans="1:14" x14ac:dyDescent="0.25">
      <c r="A46" s="30"/>
      <c r="B46" s="31"/>
      <c r="C46" s="32"/>
      <c r="D46" s="33"/>
      <c r="E46" s="30"/>
      <c r="F46" s="30"/>
      <c r="G46" s="30"/>
      <c r="H46" s="33"/>
      <c r="I46" s="33"/>
      <c r="J46" s="33"/>
      <c r="K46" s="33"/>
      <c r="L46" s="33"/>
      <c r="M46" s="33"/>
      <c r="N46" s="33"/>
    </row>
    <row r="47" spans="1:14" x14ac:dyDescent="0.25">
      <c r="A47" s="30"/>
      <c r="B47" s="31"/>
      <c r="C47" s="32"/>
      <c r="D47" s="33"/>
      <c r="E47" s="30"/>
      <c r="F47" s="30"/>
      <c r="G47" s="30"/>
      <c r="H47" s="33"/>
      <c r="I47" s="33"/>
      <c r="J47" s="33"/>
      <c r="K47" s="33"/>
      <c r="L47" s="33"/>
      <c r="M47" s="33"/>
      <c r="N47" s="33"/>
    </row>
    <row r="48" spans="1:14" x14ac:dyDescent="0.25">
      <c r="A48" s="30"/>
      <c r="B48" s="31"/>
      <c r="C48" s="32"/>
      <c r="D48" s="33"/>
      <c r="E48" s="30"/>
      <c r="F48" s="30"/>
      <c r="G48" s="30"/>
      <c r="H48" s="33"/>
      <c r="I48" s="33"/>
      <c r="J48" s="33"/>
      <c r="K48" s="33"/>
      <c r="L48" s="33"/>
      <c r="M48" s="33"/>
      <c r="N48" s="33"/>
    </row>
    <row r="49" spans="1:14" x14ac:dyDescent="0.25">
      <c r="A49" s="30"/>
      <c r="B49" s="31"/>
      <c r="C49" s="32"/>
      <c r="D49" s="33"/>
      <c r="E49" s="30"/>
      <c r="F49" s="30"/>
      <c r="G49" s="30"/>
      <c r="H49" s="33"/>
      <c r="I49" s="33"/>
      <c r="J49" s="33"/>
      <c r="K49" s="33"/>
      <c r="L49" s="33"/>
      <c r="M49" s="33"/>
      <c r="N49" s="33"/>
    </row>
    <row r="50" spans="1:14" x14ac:dyDescent="0.25">
      <c r="A50" s="30"/>
      <c r="B50" s="31"/>
      <c r="C50" s="32"/>
      <c r="D50" s="33"/>
      <c r="E50" s="30"/>
      <c r="F50" s="30"/>
      <c r="G50" s="30"/>
      <c r="H50" s="33"/>
      <c r="I50" s="33"/>
      <c r="J50" s="33"/>
      <c r="K50" s="33"/>
      <c r="L50" s="33"/>
      <c r="M50" s="33"/>
      <c r="N50" s="33"/>
    </row>
    <row r="51" spans="1:14" x14ac:dyDescent="0.25">
      <c r="A51" s="30"/>
      <c r="B51" s="31"/>
      <c r="C51" s="32"/>
      <c r="D51" s="33"/>
      <c r="E51" s="30"/>
      <c r="F51" s="30"/>
      <c r="G51" s="30"/>
      <c r="H51" s="33"/>
      <c r="I51" s="33"/>
      <c r="J51" s="33"/>
      <c r="K51" s="33"/>
      <c r="L51" s="33"/>
      <c r="M51" s="33"/>
      <c r="N51" s="33"/>
    </row>
    <row r="52" spans="1:14" x14ac:dyDescent="0.25">
      <c r="A52" s="30"/>
      <c r="B52" s="31"/>
      <c r="C52" s="32"/>
      <c r="D52" s="33"/>
      <c r="E52" s="30"/>
      <c r="F52" s="30"/>
      <c r="G52" s="30"/>
      <c r="H52" s="33"/>
      <c r="I52" s="33"/>
      <c r="J52" s="33"/>
      <c r="K52" s="33"/>
      <c r="L52" s="33"/>
      <c r="M52" s="33"/>
      <c r="N52" s="33"/>
    </row>
    <row r="53" spans="1:14" x14ac:dyDescent="0.25">
      <c r="A53" s="30"/>
      <c r="B53" s="31"/>
      <c r="C53" s="32"/>
      <c r="D53" s="33"/>
      <c r="E53" s="30"/>
      <c r="F53" s="30"/>
      <c r="G53" s="30"/>
      <c r="H53" s="33"/>
      <c r="I53" s="33"/>
      <c r="J53" s="33"/>
      <c r="K53" s="33"/>
      <c r="L53" s="33"/>
      <c r="M53" s="33"/>
      <c r="N53" s="33"/>
    </row>
    <row r="54" spans="1:14" x14ac:dyDescent="0.25">
      <c r="A54" s="30"/>
      <c r="B54" s="31"/>
      <c r="C54" s="32"/>
      <c r="D54" s="33"/>
      <c r="E54" s="30"/>
      <c r="F54" s="30"/>
      <c r="G54" s="30"/>
      <c r="H54" s="33"/>
      <c r="I54" s="33"/>
      <c r="J54" s="33"/>
      <c r="K54" s="33"/>
      <c r="L54" s="33"/>
      <c r="M54" s="33"/>
      <c r="N54" s="33"/>
    </row>
    <row r="55" spans="1:14" x14ac:dyDescent="0.25">
      <c r="A55" s="30"/>
      <c r="B55" s="31"/>
      <c r="C55" s="32"/>
      <c r="D55" s="33"/>
      <c r="E55" s="30"/>
      <c r="F55" s="30"/>
      <c r="G55" s="30"/>
      <c r="H55" s="33"/>
      <c r="I55" s="33"/>
      <c r="J55" s="33"/>
      <c r="K55" s="33"/>
      <c r="L55" s="33"/>
      <c r="M55" s="33"/>
      <c r="N55" s="33"/>
    </row>
    <row r="56" spans="1:14" x14ac:dyDescent="0.25">
      <c r="A56" s="30"/>
      <c r="B56" s="31"/>
      <c r="C56" s="32"/>
      <c r="D56" s="33"/>
      <c r="E56" s="30"/>
      <c r="F56" s="30"/>
      <c r="G56" s="30"/>
      <c r="H56" s="33"/>
      <c r="I56" s="33"/>
      <c r="J56" s="33"/>
      <c r="K56" s="33"/>
      <c r="L56" s="33"/>
      <c r="M56" s="33"/>
      <c r="N56" s="33"/>
    </row>
    <row r="57" spans="1:14" x14ac:dyDescent="0.25">
      <c r="A57" s="30"/>
      <c r="B57" s="31"/>
      <c r="C57" s="32"/>
      <c r="D57" s="33"/>
      <c r="E57" s="30"/>
      <c r="F57" s="30"/>
      <c r="G57" s="30"/>
      <c r="H57" s="33"/>
      <c r="I57" s="33"/>
      <c r="J57" s="33"/>
      <c r="K57" s="33"/>
      <c r="L57" s="33"/>
      <c r="M57" s="33"/>
      <c r="N57" s="33"/>
    </row>
    <row r="58" spans="1:14" x14ac:dyDescent="0.25">
      <c r="A58" s="30"/>
      <c r="B58" s="31"/>
      <c r="C58" s="32"/>
      <c r="D58" s="33"/>
      <c r="E58" s="30"/>
      <c r="F58" s="30"/>
      <c r="G58" s="30"/>
      <c r="H58" s="33"/>
      <c r="I58" s="33"/>
      <c r="J58" s="33"/>
      <c r="K58" s="33"/>
      <c r="L58" s="33"/>
      <c r="M58" s="33"/>
      <c r="N58" s="33"/>
    </row>
    <row r="59" spans="1:14" x14ac:dyDescent="0.25">
      <c r="A59" s="30"/>
      <c r="B59" s="31"/>
      <c r="C59" s="32"/>
      <c r="D59" s="33"/>
      <c r="E59" s="30"/>
      <c r="F59" s="30"/>
      <c r="G59" s="30"/>
      <c r="H59" s="33"/>
      <c r="I59" s="33"/>
      <c r="J59" s="33"/>
      <c r="K59" s="33"/>
      <c r="L59" s="33"/>
      <c r="M59" s="33"/>
      <c r="N59" s="33"/>
    </row>
    <row r="60" spans="1:14" x14ac:dyDescent="0.25">
      <c r="A60" s="30"/>
      <c r="B60" s="31"/>
      <c r="C60" s="32"/>
      <c r="D60" s="33"/>
      <c r="E60" s="30"/>
      <c r="F60" s="30"/>
      <c r="G60" s="30"/>
      <c r="H60" s="33"/>
      <c r="I60" s="33"/>
      <c r="J60" s="33"/>
      <c r="K60" s="33"/>
      <c r="L60" s="33"/>
      <c r="M60" s="33"/>
      <c r="N60" s="33"/>
    </row>
    <row r="61" spans="1:14" x14ac:dyDescent="0.25">
      <c r="A61" s="30"/>
      <c r="B61" s="31"/>
      <c r="C61" s="32"/>
      <c r="D61" s="33"/>
      <c r="E61" s="30"/>
      <c r="F61" s="30"/>
      <c r="G61" s="30"/>
      <c r="H61" s="33"/>
      <c r="I61" s="33"/>
      <c r="J61" s="33"/>
      <c r="K61" s="33"/>
      <c r="L61" s="33"/>
      <c r="M61" s="33"/>
      <c r="N61" s="33"/>
    </row>
    <row r="62" spans="1:14" x14ac:dyDescent="0.25">
      <c r="A62" s="30"/>
      <c r="B62" s="31"/>
      <c r="C62" s="32"/>
      <c r="D62" s="33"/>
      <c r="E62" s="30"/>
      <c r="F62" s="30"/>
      <c r="G62" s="30"/>
      <c r="H62" s="33"/>
      <c r="I62" s="33"/>
      <c r="J62" s="33"/>
      <c r="K62" s="33"/>
      <c r="L62" s="33"/>
      <c r="M62" s="33"/>
      <c r="N62" s="33"/>
    </row>
    <row r="63" spans="1:14" x14ac:dyDescent="0.25">
      <c r="A63" s="30"/>
      <c r="B63" s="31"/>
      <c r="C63" s="32"/>
      <c r="D63" s="33"/>
      <c r="E63" s="30"/>
      <c r="F63" s="30"/>
      <c r="G63" s="30"/>
    </row>
    <row r="64" spans="1:14" x14ac:dyDescent="0.25">
      <c r="A64" s="30"/>
      <c r="B64" s="31"/>
      <c r="C64" s="32"/>
      <c r="D64" s="33"/>
      <c r="E64" s="30"/>
      <c r="F64" s="30"/>
      <c r="G64" s="30"/>
    </row>
    <row r="65" spans="1:7" x14ac:dyDescent="0.25">
      <c r="A65" s="30"/>
      <c r="B65" s="31"/>
      <c r="C65" s="32"/>
      <c r="D65" s="33"/>
      <c r="E65" s="30"/>
      <c r="F65" s="30"/>
      <c r="G65" s="30"/>
    </row>
    <row r="66" spans="1:7" x14ac:dyDescent="0.25">
      <c r="A66" s="30"/>
      <c r="B66" s="31"/>
      <c r="C66" s="32"/>
      <c r="D66" s="33"/>
      <c r="E66" s="30"/>
      <c r="F66" s="30"/>
      <c r="G66" s="30"/>
    </row>
    <row r="67" spans="1:7" x14ac:dyDescent="0.25">
      <c r="A67" s="30"/>
      <c r="B67" s="31"/>
      <c r="C67" s="32"/>
      <c r="D67" s="33"/>
      <c r="E67" s="30"/>
      <c r="F67" s="30"/>
      <c r="G67" s="30"/>
    </row>
    <row r="68" spans="1:7" x14ac:dyDescent="0.25">
      <c r="A68" s="30"/>
      <c r="B68" s="31"/>
      <c r="C68" s="32"/>
      <c r="D68" s="33"/>
      <c r="E68" s="30"/>
      <c r="F68" s="30"/>
      <c r="G68" s="30"/>
    </row>
    <row r="69" spans="1:7" x14ac:dyDescent="0.25">
      <c r="A69" s="30"/>
      <c r="B69" s="31"/>
      <c r="C69" s="32"/>
      <c r="D69" s="33"/>
      <c r="E69" s="30"/>
      <c r="F69" s="30"/>
      <c r="G69" s="30"/>
    </row>
    <row r="70" spans="1:7" x14ac:dyDescent="0.25">
      <c r="A70" s="30"/>
      <c r="B70" s="31"/>
      <c r="C70" s="32"/>
      <c r="D70" s="33"/>
      <c r="E70" s="30"/>
      <c r="F70" s="30"/>
      <c r="G70" s="30"/>
    </row>
    <row r="71" spans="1:7" x14ac:dyDescent="0.25">
      <c r="A71" s="30"/>
      <c r="B71" s="31"/>
      <c r="C71" s="32"/>
      <c r="D71" s="33"/>
      <c r="E71" s="30"/>
      <c r="F71" s="30"/>
      <c r="G71" s="30"/>
    </row>
    <row r="72" spans="1:7" x14ac:dyDescent="0.25">
      <c r="A72" s="30"/>
      <c r="B72" s="31"/>
      <c r="C72" s="32"/>
      <c r="D72" s="33"/>
      <c r="E72" s="30"/>
      <c r="F72" s="30"/>
      <c r="G72" s="30"/>
    </row>
    <row r="73" spans="1:7" x14ac:dyDescent="0.25">
      <c r="A73" s="30"/>
      <c r="B73" s="31"/>
      <c r="C73" s="32"/>
      <c r="D73" s="33"/>
      <c r="E73" s="30"/>
      <c r="F73" s="30"/>
      <c r="G73" s="30"/>
    </row>
    <row r="74" spans="1:7" x14ac:dyDescent="0.25">
      <c r="A74" s="30"/>
      <c r="B74" s="31"/>
      <c r="C74" s="32"/>
      <c r="D74" s="33"/>
      <c r="E74" s="30"/>
      <c r="F74" s="30"/>
      <c r="G74" s="30"/>
    </row>
    <row r="75" spans="1:7" x14ac:dyDescent="0.25">
      <c r="A75" s="30"/>
      <c r="B75" s="31"/>
      <c r="C75" s="32"/>
      <c r="D75" s="33"/>
      <c r="E75" s="30"/>
      <c r="F75" s="30"/>
      <c r="G75" s="30"/>
    </row>
    <row r="76" spans="1:7" x14ac:dyDescent="0.25">
      <c r="A76" s="30"/>
      <c r="B76" s="31"/>
      <c r="C76" s="32"/>
      <c r="D76" s="33"/>
      <c r="E76" s="30"/>
      <c r="F76" s="30"/>
      <c r="G76" s="30"/>
    </row>
    <row r="77" spans="1:7" x14ac:dyDescent="0.25">
      <c r="A77" s="30"/>
      <c r="B77" s="31"/>
      <c r="C77" s="32"/>
      <c r="D77" s="33"/>
      <c r="E77" s="30"/>
      <c r="F77" s="30"/>
      <c r="G77" s="30"/>
    </row>
    <row r="78" spans="1:7" x14ac:dyDescent="0.25">
      <c r="A78" s="30"/>
      <c r="B78" s="31"/>
      <c r="C78" s="32"/>
      <c r="D78" s="33"/>
      <c r="E78" s="30"/>
      <c r="F78" s="30"/>
      <c r="G78" s="30"/>
    </row>
    <row r="79" spans="1:7" x14ac:dyDescent="0.25">
      <c r="A79" s="30"/>
      <c r="B79" s="31"/>
      <c r="C79" s="32"/>
      <c r="D79" s="33"/>
      <c r="E79" s="30"/>
      <c r="F79" s="30"/>
      <c r="G79" s="30"/>
    </row>
    <row r="80" spans="1:7" x14ac:dyDescent="0.25">
      <c r="A80" s="30"/>
      <c r="B80" s="31"/>
      <c r="C80" s="32"/>
      <c r="D80" s="33"/>
      <c r="E80" s="30"/>
      <c r="F80" s="30"/>
      <c r="G80" s="30"/>
    </row>
    <row r="81" spans="1:3" x14ac:dyDescent="0.25">
      <c r="A81" s="3"/>
      <c r="C81" s="5"/>
    </row>
    <row r="82" spans="1:3" x14ac:dyDescent="0.25">
      <c r="A82" s="3"/>
      <c r="C82" s="5"/>
    </row>
    <row r="83" spans="1:3" x14ac:dyDescent="0.25">
      <c r="A83" s="3"/>
      <c r="C83" s="5"/>
    </row>
    <row r="84" spans="1:3" x14ac:dyDescent="0.25">
      <c r="A84" s="3"/>
      <c r="C84" s="5"/>
    </row>
    <row r="85" spans="1:3" x14ac:dyDescent="0.25">
      <c r="A85" s="3"/>
      <c r="C85" s="5"/>
    </row>
    <row r="86" spans="1:3" x14ac:dyDescent="0.25">
      <c r="A86" s="3"/>
      <c r="C86" s="5"/>
    </row>
    <row r="87" spans="1:3" x14ac:dyDescent="0.25">
      <c r="A87" s="3"/>
      <c r="C87" s="5"/>
    </row>
    <row r="88" spans="1:3" x14ac:dyDescent="0.25">
      <c r="A88" s="3"/>
      <c r="C88" s="5"/>
    </row>
    <row r="89" spans="1:3" x14ac:dyDescent="0.25">
      <c r="A89" s="3"/>
      <c r="C89" s="5"/>
    </row>
    <row r="90" spans="1:3" x14ac:dyDescent="0.25">
      <c r="A90" s="3"/>
      <c r="C90" s="5"/>
    </row>
    <row r="91" spans="1:3" x14ac:dyDescent="0.25">
      <c r="A91" s="3"/>
      <c r="C91" s="5"/>
    </row>
    <row r="92" spans="1:3" x14ac:dyDescent="0.25">
      <c r="A92" s="3"/>
      <c r="C92" s="5"/>
    </row>
    <row r="93" spans="1:3" x14ac:dyDescent="0.25">
      <c r="A93" s="3"/>
      <c r="C93" s="5"/>
    </row>
    <row r="94" spans="1:3" x14ac:dyDescent="0.25">
      <c r="A94" s="3"/>
      <c r="C94" s="5"/>
    </row>
    <row r="95" spans="1:3" x14ac:dyDescent="0.25">
      <c r="A95" s="3"/>
      <c r="C95" s="5"/>
    </row>
    <row r="96" spans="1:3" x14ac:dyDescent="0.25">
      <c r="A96" s="3"/>
      <c r="C96" s="5"/>
    </row>
    <row r="97" spans="1:3" x14ac:dyDescent="0.25">
      <c r="A97" s="3"/>
      <c r="C97" s="5"/>
    </row>
    <row r="98" spans="1:3" x14ac:dyDescent="0.25">
      <c r="A98" s="3"/>
      <c r="C98" s="5"/>
    </row>
    <row r="99" spans="1:3" x14ac:dyDescent="0.25">
      <c r="A99" s="3"/>
      <c r="C99" s="5"/>
    </row>
    <row r="100" spans="1:3" x14ac:dyDescent="0.25">
      <c r="A100" s="3"/>
      <c r="C100" s="5"/>
    </row>
    <row r="101" spans="1:3" x14ac:dyDescent="0.25">
      <c r="A101" s="3"/>
      <c r="C101" s="5"/>
    </row>
    <row r="102" spans="1:3" x14ac:dyDescent="0.25">
      <c r="A102" s="3"/>
      <c r="C102" s="5"/>
    </row>
    <row r="103" spans="1:3" x14ac:dyDescent="0.25">
      <c r="A103" s="3"/>
      <c r="C103" s="5"/>
    </row>
    <row r="104" spans="1:3" x14ac:dyDescent="0.25">
      <c r="A104" s="3"/>
      <c r="C104" s="5"/>
    </row>
    <row r="105" spans="1:3" x14ac:dyDescent="0.25">
      <c r="A105" s="3"/>
      <c r="C105" s="5"/>
    </row>
    <row r="106" spans="1:3" x14ac:dyDescent="0.25">
      <c r="A106" s="3"/>
      <c r="C106" s="5"/>
    </row>
    <row r="107" spans="1:3" x14ac:dyDescent="0.25">
      <c r="A107" s="3"/>
      <c r="C107" s="5"/>
    </row>
    <row r="108" spans="1:3" x14ac:dyDescent="0.25">
      <c r="A108" s="3"/>
      <c r="C108" s="5"/>
    </row>
    <row r="109" spans="1:3" x14ac:dyDescent="0.25">
      <c r="A109" s="3"/>
      <c r="C109" s="5"/>
    </row>
    <row r="110" spans="1:3" x14ac:dyDescent="0.25">
      <c r="A110" s="3"/>
      <c r="C110" s="5"/>
    </row>
    <row r="111" spans="1:3" x14ac:dyDescent="0.25">
      <c r="A111" s="3"/>
      <c r="C111" s="5"/>
    </row>
    <row r="112" spans="1:3" x14ac:dyDescent="0.25">
      <c r="A112" s="3"/>
      <c r="C112" s="5"/>
    </row>
    <row r="113" spans="1:3" x14ac:dyDescent="0.25">
      <c r="A113" s="3"/>
      <c r="C113" s="5"/>
    </row>
    <row r="114" spans="1:3" x14ac:dyDescent="0.25">
      <c r="A114" s="3"/>
      <c r="C114" s="5"/>
    </row>
    <row r="115" spans="1:3" x14ac:dyDescent="0.25">
      <c r="A115" s="3"/>
      <c r="C115" s="5"/>
    </row>
    <row r="116" spans="1:3" x14ac:dyDescent="0.25">
      <c r="A116" s="3"/>
      <c r="C116" s="5"/>
    </row>
    <row r="117" spans="1:3" x14ac:dyDescent="0.25">
      <c r="A117" s="3"/>
      <c r="C117" s="5"/>
    </row>
    <row r="118" spans="1:3" x14ac:dyDescent="0.25">
      <c r="A118" s="3"/>
      <c r="C118" s="5"/>
    </row>
    <row r="119" spans="1:3" x14ac:dyDescent="0.25">
      <c r="A119" s="3"/>
      <c r="C119" s="5"/>
    </row>
    <row r="120" spans="1:3" x14ac:dyDescent="0.25">
      <c r="A120" s="3"/>
      <c r="C120" s="5"/>
    </row>
    <row r="121" spans="1:3" x14ac:dyDescent="0.25">
      <c r="A121" s="3"/>
      <c r="C121" s="5"/>
    </row>
    <row r="122" spans="1:3" x14ac:dyDescent="0.25">
      <c r="A122" s="3"/>
      <c r="C122" s="5"/>
    </row>
    <row r="123" spans="1:3" x14ac:dyDescent="0.25">
      <c r="A123" s="3"/>
      <c r="C123" s="5"/>
    </row>
    <row r="124" spans="1:3" x14ac:dyDescent="0.25">
      <c r="A124" s="3"/>
      <c r="C124" s="5"/>
    </row>
    <row r="125" spans="1:3" x14ac:dyDescent="0.25">
      <c r="A125" s="3"/>
      <c r="C125" s="5"/>
    </row>
    <row r="126" spans="1:3" x14ac:dyDescent="0.25">
      <c r="A126" s="3"/>
      <c r="C126" s="5"/>
    </row>
    <row r="127" spans="1:3" x14ac:dyDescent="0.25">
      <c r="A127" s="3"/>
      <c r="C127" s="5"/>
    </row>
    <row r="128" spans="1:3" x14ac:dyDescent="0.25">
      <c r="A128" s="3"/>
      <c r="C128" s="5"/>
    </row>
    <row r="129" spans="1:3" x14ac:dyDescent="0.25">
      <c r="A129" s="3"/>
      <c r="C129" s="5"/>
    </row>
    <row r="130" spans="1:3" x14ac:dyDescent="0.25">
      <c r="A130" s="3"/>
      <c r="C130" s="5"/>
    </row>
    <row r="131" spans="1:3" x14ac:dyDescent="0.25">
      <c r="A131" s="3"/>
      <c r="C131" s="5"/>
    </row>
    <row r="132" spans="1:3" x14ac:dyDescent="0.25">
      <c r="A132" s="3"/>
      <c r="C132" s="5"/>
    </row>
    <row r="133" spans="1:3" x14ac:dyDescent="0.25">
      <c r="A133" s="3"/>
      <c r="C133" s="5"/>
    </row>
    <row r="134" spans="1:3" x14ac:dyDescent="0.25">
      <c r="A134" s="3"/>
      <c r="C134" s="5"/>
    </row>
    <row r="135" spans="1:3" x14ac:dyDescent="0.25">
      <c r="A135" s="3"/>
      <c r="C135" s="5"/>
    </row>
    <row r="136" spans="1:3" x14ac:dyDescent="0.25">
      <c r="A136" s="3"/>
      <c r="C136" s="5"/>
    </row>
    <row r="137" spans="1:3" x14ac:dyDescent="0.25">
      <c r="A137" s="3"/>
      <c r="C137" s="5"/>
    </row>
    <row r="138" spans="1:3" x14ac:dyDescent="0.25">
      <c r="A138" s="3"/>
      <c r="C138" s="5"/>
    </row>
    <row r="139" spans="1:3" x14ac:dyDescent="0.25">
      <c r="A139" s="3"/>
      <c r="C139" s="5"/>
    </row>
    <row r="140" spans="1:3" x14ac:dyDescent="0.25">
      <c r="A140" s="3"/>
      <c r="C140" s="5"/>
    </row>
    <row r="141" spans="1:3" x14ac:dyDescent="0.25">
      <c r="A141" s="3"/>
      <c r="C141" s="5"/>
    </row>
    <row r="142" spans="1:3" x14ac:dyDescent="0.25">
      <c r="A142" s="3"/>
      <c r="C142" s="5"/>
    </row>
    <row r="143" spans="1:3" x14ac:dyDescent="0.25">
      <c r="A143" s="3"/>
      <c r="C143" s="5"/>
    </row>
    <row r="144" spans="1:3" x14ac:dyDescent="0.25">
      <c r="A144" s="3"/>
      <c r="C144" s="5"/>
    </row>
    <row r="145" spans="1:3" x14ac:dyDescent="0.25">
      <c r="A145" s="3"/>
      <c r="C145" s="5"/>
    </row>
    <row r="146" spans="1:3" x14ac:dyDescent="0.25">
      <c r="A146" s="3"/>
      <c r="C146" s="5"/>
    </row>
    <row r="147" spans="1:3" x14ac:dyDescent="0.25">
      <c r="A147" s="3"/>
      <c r="C147" s="5"/>
    </row>
    <row r="148" spans="1:3" x14ac:dyDescent="0.25">
      <c r="A148" s="3"/>
      <c r="C148" s="5"/>
    </row>
    <row r="149" spans="1:3" x14ac:dyDescent="0.25">
      <c r="A149" s="3"/>
      <c r="C149" s="5"/>
    </row>
    <row r="150" spans="1:3" x14ac:dyDescent="0.25">
      <c r="A150" s="3"/>
      <c r="C150" s="5"/>
    </row>
    <row r="151" spans="1:3" x14ac:dyDescent="0.25">
      <c r="A151" s="3"/>
      <c r="C151" s="5"/>
    </row>
    <row r="152" spans="1:3" x14ac:dyDescent="0.25">
      <c r="A152" s="3"/>
      <c r="C152" s="5"/>
    </row>
    <row r="153" spans="1:3" x14ac:dyDescent="0.25">
      <c r="A153" s="3"/>
      <c r="C153" s="5"/>
    </row>
    <row r="154" spans="1:3" x14ac:dyDescent="0.25">
      <c r="A154" s="3"/>
      <c r="C154" s="5"/>
    </row>
    <row r="155" spans="1:3" x14ac:dyDescent="0.25">
      <c r="A155" s="3"/>
      <c r="C155" s="5"/>
    </row>
    <row r="156" spans="1:3" x14ac:dyDescent="0.25">
      <c r="A156" s="3"/>
      <c r="C156" s="5"/>
    </row>
    <row r="157" spans="1:3" x14ac:dyDescent="0.25">
      <c r="A157" s="3"/>
      <c r="C157" s="5"/>
    </row>
    <row r="158" spans="1:3" x14ac:dyDescent="0.25">
      <c r="A158" s="3"/>
      <c r="C158" s="5"/>
    </row>
    <row r="159" spans="1:3" x14ac:dyDescent="0.25">
      <c r="A159" s="3"/>
      <c r="C159" s="5"/>
    </row>
    <row r="160" spans="1:3" x14ac:dyDescent="0.25">
      <c r="A160" s="3"/>
      <c r="C160" s="5"/>
    </row>
    <row r="161" spans="1:3" x14ac:dyDescent="0.25">
      <c r="A161" s="3"/>
      <c r="C161" s="5"/>
    </row>
    <row r="162" spans="1:3" x14ac:dyDescent="0.25">
      <c r="A162" s="3"/>
      <c r="C162" s="5"/>
    </row>
    <row r="163" spans="1:3" x14ac:dyDescent="0.25">
      <c r="A163" s="3"/>
      <c r="C163" s="5"/>
    </row>
    <row r="164" spans="1:3" x14ac:dyDescent="0.25">
      <c r="A164" s="3"/>
      <c r="C164" s="5"/>
    </row>
    <row r="165" spans="1:3" x14ac:dyDescent="0.25">
      <c r="A165" s="3"/>
      <c r="C165" s="5"/>
    </row>
    <row r="166" spans="1:3" x14ac:dyDescent="0.25">
      <c r="A166" s="3"/>
      <c r="C166" s="5"/>
    </row>
    <row r="167" spans="1:3" x14ac:dyDescent="0.25">
      <c r="A167" s="3"/>
      <c r="C167" s="5"/>
    </row>
    <row r="168" spans="1:3" x14ac:dyDescent="0.25">
      <c r="A168" s="3"/>
      <c r="C168" s="5"/>
    </row>
    <row r="169" spans="1:3" x14ac:dyDescent="0.25">
      <c r="A169" s="3"/>
      <c r="C169" s="5"/>
    </row>
    <row r="170" spans="1:3" x14ac:dyDescent="0.25">
      <c r="A170" s="3"/>
      <c r="C170" s="5"/>
    </row>
    <row r="171" spans="1:3" x14ac:dyDescent="0.25">
      <c r="A171" s="3"/>
      <c r="C171" s="5"/>
    </row>
    <row r="172" spans="1:3" x14ac:dyDescent="0.25">
      <c r="A172" s="3"/>
      <c r="C172" s="5"/>
    </row>
    <row r="173" spans="1:3" x14ac:dyDescent="0.25">
      <c r="A173" s="3"/>
      <c r="C173" s="5"/>
    </row>
    <row r="174" spans="1:3" x14ac:dyDescent="0.25">
      <c r="A174" s="3"/>
      <c r="C174" s="5"/>
    </row>
    <row r="175" spans="1:3" x14ac:dyDescent="0.25">
      <c r="A175" s="3"/>
      <c r="C175" s="5"/>
    </row>
    <row r="176" spans="1:3" x14ac:dyDescent="0.25">
      <c r="A176" s="3"/>
      <c r="C176" s="5"/>
    </row>
    <row r="177" spans="1:3" x14ac:dyDescent="0.25">
      <c r="A177" s="3"/>
      <c r="C177" s="5"/>
    </row>
    <row r="178" spans="1:3" x14ac:dyDescent="0.25">
      <c r="A178" s="3"/>
      <c r="C178" s="5"/>
    </row>
    <row r="179" spans="1:3" x14ac:dyDescent="0.25">
      <c r="A179" s="3"/>
      <c r="C179" s="5"/>
    </row>
    <row r="180" spans="1:3" x14ac:dyDescent="0.25">
      <c r="A180" s="3"/>
      <c r="C180" s="5"/>
    </row>
    <row r="181" spans="1:3" x14ac:dyDescent="0.25">
      <c r="A181" s="3"/>
      <c r="C181" s="5"/>
    </row>
    <row r="182" spans="1:3" x14ac:dyDescent="0.25">
      <c r="A182" s="3"/>
      <c r="C182" s="5"/>
    </row>
    <row r="183" spans="1:3" x14ac:dyDescent="0.25">
      <c r="A183" s="3"/>
      <c r="C183" s="5"/>
    </row>
    <row r="184" spans="1:3" x14ac:dyDescent="0.25">
      <c r="A184" s="3"/>
      <c r="C184" s="5"/>
    </row>
    <row r="185" spans="1:3" x14ac:dyDescent="0.25">
      <c r="A185" s="3"/>
      <c r="C185" s="5"/>
    </row>
    <row r="186" spans="1:3" x14ac:dyDescent="0.25">
      <c r="A186" s="3"/>
      <c r="C186" s="5"/>
    </row>
    <row r="187" spans="1:3" x14ac:dyDescent="0.25">
      <c r="A187" s="3"/>
      <c r="C187" s="5"/>
    </row>
    <row r="188" spans="1:3" x14ac:dyDescent="0.25">
      <c r="A188" s="3"/>
      <c r="C188" s="5"/>
    </row>
    <row r="189" spans="1:3" x14ac:dyDescent="0.25">
      <c r="A189" s="3"/>
      <c r="C189" s="5"/>
    </row>
    <row r="190" spans="1:3" x14ac:dyDescent="0.25">
      <c r="A190" s="3"/>
      <c r="C190" s="5"/>
    </row>
    <row r="191" spans="1:3" x14ac:dyDescent="0.25">
      <c r="A191" s="3"/>
      <c r="C191" s="5"/>
    </row>
    <row r="192" spans="1:3" x14ac:dyDescent="0.25">
      <c r="A192" s="3"/>
      <c r="C192" s="5"/>
    </row>
    <row r="193" spans="1:3" x14ac:dyDescent="0.25">
      <c r="A193" s="3"/>
      <c r="C193" s="5"/>
    </row>
    <row r="194" spans="1:3" x14ac:dyDescent="0.25">
      <c r="A194" s="3"/>
      <c r="C194" s="5"/>
    </row>
    <row r="195" spans="1:3" x14ac:dyDescent="0.25">
      <c r="A195" s="3"/>
      <c r="C195" s="5"/>
    </row>
    <row r="196" spans="1:3" x14ac:dyDescent="0.25">
      <c r="A196" s="3"/>
      <c r="C196" s="5"/>
    </row>
    <row r="197" spans="1:3" x14ac:dyDescent="0.25">
      <c r="A197" s="3"/>
      <c r="C197" s="5"/>
    </row>
    <row r="198" spans="1:3" x14ac:dyDescent="0.25">
      <c r="A198" s="3"/>
      <c r="C198" s="5"/>
    </row>
    <row r="199" spans="1:3" x14ac:dyDescent="0.25">
      <c r="A199" s="3"/>
      <c r="C199" s="5"/>
    </row>
    <row r="200" spans="1:3" x14ac:dyDescent="0.25">
      <c r="A200" s="3"/>
      <c r="C200" s="5"/>
    </row>
    <row r="201" spans="1:3" x14ac:dyDescent="0.25">
      <c r="A201" s="3"/>
      <c r="C201" s="5"/>
    </row>
    <row r="202" spans="1:3" x14ac:dyDescent="0.25">
      <c r="A202" s="3"/>
      <c r="C202" s="5"/>
    </row>
    <row r="203" spans="1:3" x14ac:dyDescent="0.25">
      <c r="A203" s="3"/>
      <c r="C203" s="5"/>
    </row>
    <row r="204" spans="1:3" x14ac:dyDescent="0.25">
      <c r="A204" s="3"/>
      <c r="C204" s="5"/>
    </row>
    <row r="205" spans="1:3" x14ac:dyDescent="0.25">
      <c r="A205" s="3"/>
      <c r="C205" s="5"/>
    </row>
    <row r="206" spans="1:3" x14ac:dyDescent="0.25">
      <c r="A206" s="3"/>
      <c r="C206" s="5"/>
    </row>
    <row r="207" spans="1:3" x14ac:dyDescent="0.25">
      <c r="A207" s="3"/>
      <c r="C207" s="5"/>
    </row>
    <row r="208" spans="1:3" x14ac:dyDescent="0.25">
      <c r="A208" s="3"/>
      <c r="C208" s="5"/>
    </row>
    <row r="209" spans="1:3" x14ac:dyDescent="0.25">
      <c r="A209" s="3"/>
      <c r="C209" s="5"/>
    </row>
    <row r="210" spans="1:3" x14ac:dyDescent="0.25">
      <c r="A210" s="3"/>
      <c r="C210" s="5"/>
    </row>
    <row r="211" spans="1:3" x14ac:dyDescent="0.25">
      <c r="A211" s="3"/>
      <c r="C211" s="5"/>
    </row>
    <row r="212" spans="1:3" x14ac:dyDescent="0.25">
      <c r="A212" s="3"/>
      <c r="C212" s="5"/>
    </row>
    <row r="213" spans="1:3" x14ac:dyDescent="0.25">
      <c r="A213" s="3"/>
      <c r="C213" s="5"/>
    </row>
    <row r="214" spans="1:3" x14ac:dyDescent="0.25">
      <c r="A214" s="3"/>
      <c r="C214" s="5"/>
    </row>
    <row r="215" spans="1:3" x14ac:dyDescent="0.25">
      <c r="A215" s="3"/>
      <c r="C215" s="5"/>
    </row>
    <row r="216" spans="1:3" x14ac:dyDescent="0.25">
      <c r="A216" s="3"/>
      <c r="C216" s="5"/>
    </row>
    <row r="217" spans="1:3" x14ac:dyDescent="0.25">
      <c r="A217" s="3"/>
      <c r="C217" s="5"/>
    </row>
    <row r="218" spans="1:3" x14ac:dyDescent="0.25">
      <c r="A218" s="3"/>
      <c r="C218" s="5"/>
    </row>
    <row r="219" spans="1:3" x14ac:dyDescent="0.25">
      <c r="A219" s="3"/>
      <c r="C219" s="5"/>
    </row>
    <row r="220" spans="1:3" x14ac:dyDescent="0.25">
      <c r="A220" s="3"/>
      <c r="C220" s="5"/>
    </row>
    <row r="221" spans="1:3" x14ac:dyDescent="0.25">
      <c r="A221" s="3"/>
      <c r="C221" s="5"/>
    </row>
    <row r="222" spans="1:3" x14ac:dyDescent="0.25">
      <c r="A222" s="3"/>
      <c r="C222" s="5"/>
    </row>
    <row r="223" spans="1:3" x14ac:dyDescent="0.25">
      <c r="A223" s="3"/>
      <c r="C223" s="5"/>
    </row>
    <row r="224" spans="1:3" x14ac:dyDescent="0.25">
      <c r="A224" s="3"/>
      <c r="C224" s="5"/>
    </row>
    <row r="225" spans="1:3" x14ac:dyDescent="0.25">
      <c r="A225" s="3"/>
      <c r="C225" s="5"/>
    </row>
    <row r="226" spans="1:3" x14ac:dyDescent="0.25">
      <c r="A226" s="3"/>
      <c r="C226" s="5"/>
    </row>
    <row r="227" spans="1:3" x14ac:dyDescent="0.25">
      <c r="A227" s="3"/>
      <c r="C227" s="5"/>
    </row>
    <row r="228" spans="1:3" x14ac:dyDescent="0.25">
      <c r="A228" s="3"/>
      <c r="C228" s="5"/>
    </row>
    <row r="229" spans="1:3" x14ac:dyDescent="0.25">
      <c r="A229" s="3"/>
      <c r="C229" s="5"/>
    </row>
    <row r="230" spans="1:3" x14ac:dyDescent="0.25">
      <c r="A230" s="3"/>
      <c r="C230" s="5"/>
    </row>
    <row r="231" spans="1:3" x14ac:dyDescent="0.25">
      <c r="A231" s="3"/>
      <c r="C231" s="5"/>
    </row>
    <row r="232" spans="1:3" x14ac:dyDescent="0.25">
      <c r="A232" s="3"/>
      <c r="C232" s="5"/>
    </row>
    <row r="233" spans="1:3" x14ac:dyDescent="0.25">
      <c r="A233" s="3"/>
      <c r="C233" s="5"/>
    </row>
    <row r="234" spans="1:3" x14ac:dyDescent="0.25">
      <c r="A234" s="3"/>
      <c r="C234" s="5"/>
    </row>
    <row r="235" spans="1:3" x14ac:dyDescent="0.25">
      <c r="A235" s="3"/>
      <c r="C235" s="5"/>
    </row>
    <row r="236" spans="1:3" x14ac:dyDescent="0.25">
      <c r="A236" s="3"/>
      <c r="C236" s="5"/>
    </row>
    <row r="237" spans="1:3" x14ac:dyDescent="0.25">
      <c r="A237" s="3"/>
      <c r="C237" s="5"/>
    </row>
    <row r="238" spans="1:3" x14ac:dyDescent="0.25">
      <c r="A238" s="3"/>
      <c r="C238" s="5"/>
    </row>
    <row r="239" spans="1:3" x14ac:dyDescent="0.25">
      <c r="A239" s="3"/>
      <c r="C239" s="5"/>
    </row>
    <row r="240" spans="1:3" x14ac:dyDescent="0.25">
      <c r="A240" s="3"/>
      <c r="C240" s="5"/>
    </row>
    <row r="241" spans="1:3" x14ac:dyDescent="0.25">
      <c r="A241" s="3"/>
      <c r="C241" s="5"/>
    </row>
    <row r="242" spans="1:3" x14ac:dyDescent="0.25">
      <c r="A242" s="3"/>
      <c r="C242" s="5"/>
    </row>
    <row r="243" spans="1:3" x14ac:dyDescent="0.25">
      <c r="A243" s="3"/>
      <c r="C243" s="5"/>
    </row>
    <row r="244" spans="1:3" x14ac:dyDescent="0.25">
      <c r="A244" s="3"/>
      <c r="C244" s="5"/>
    </row>
    <row r="245" spans="1:3" x14ac:dyDescent="0.25">
      <c r="A245" s="3"/>
      <c r="C245" s="5"/>
    </row>
    <row r="246" spans="1:3" x14ac:dyDescent="0.25">
      <c r="A246" s="3"/>
      <c r="C246" s="5"/>
    </row>
    <row r="247" spans="1:3" x14ac:dyDescent="0.25">
      <c r="A247" s="3"/>
      <c r="C247" s="5"/>
    </row>
    <row r="248" spans="1:3" x14ac:dyDescent="0.25">
      <c r="A248" s="3"/>
      <c r="C248" s="5"/>
    </row>
    <row r="249" spans="1:3" x14ac:dyDescent="0.25">
      <c r="A249" s="3"/>
      <c r="C249" s="5"/>
    </row>
    <row r="250" spans="1:3" x14ac:dyDescent="0.25">
      <c r="A250" s="3"/>
      <c r="C250" s="5"/>
    </row>
    <row r="251" spans="1:3" x14ac:dyDescent="0.25">
      <c r="A251" s="3"/>
      <c r="C251" s="5"/>
    </row>
    <row r="252" spans="1:3" x14ac:dyDescent="0.25">
      <c r="A252" s="3"/>
      <c r="C252" s="5"/>
    </row>
    <row r="253" spans="1:3" x14ac:dyDescent="0.25">
      <c r="A253" s="3"/>
      <c r="C253" s="5"/>
    </row>
    <row r="254" spans="1:3" x14ac:dyDescent="0.25">
      <c r="A254" s="3"/>
      <c r="C254" s="5"/>
    </row>
    <row r="255" spans="1:3" x14ac:dyDescent="0.25">
      <c r="A255" s="3"/>
      <c r="C255" s="5"/>
    </row>
    <row r="256" spans="1:3" x14ac:dyDescent="0.25">
      <c r="A256" s="3"/>
      <c r="C256" s="5"/>
    </row>
    <row r="257" spans="1:3" x14ac:dyDescent="0.25">
      <c r="A257" s="3"/>
      <c r="C257" s="5"/>
    </row>
    <row r="258" spans="1:3" x14ac:dyDescent="0.25">
      <c r="A258" s="3"/>
      <c r="C258" s="5"/>
    </row>
    <row r="259" spans="1:3" x14ac:dyDescent="0.25">
      <c r="A259" s="3"/>
      <c r="C259" s="5"/>
    </row>
    <row r="260" spans="1:3" x14ac:dyDescent="0.25">
      <c r="A260" s="3"/>
      <c r="C260" s="5"/>
    </row>
    <row r="261" spans="1:3" x14ac:dyDescent="0.25">
      <c r="A261" s="3"/>
      <c r="C261" s="5"/>
    </row>
    <row r="262" spans="1:3" x14ac:dyDescent="0.25">
      <c r="A262" s="3"/>
      <c r="C262" s="5"/>
    </row>
    <row r="263" spans="1:3" x14ac:dyDescent="0.25">
      <c r="A263" s="3"/>
      <c r="C263" s="5"/>
    </row>
    <row r="264" spans="1:3" x14ac:dyDescent="0.25">
      <c r="A264" s="3"/>
      <c r="C264" s="5"/>
    </row>
    <row r="265" spans="1:3" x14ac:dyDescent="0.25">
      <c r="A265" s="3"/>
      <c r="C265" s="5"/>
    </row>
    <row r="266" spans="1:3" x14ac:dyDescent="0.25">
      <c r="A266" s="3"/>
      <c r="C266" s="5"/>
    </row>
    <row r="267" spans="1:3" x14ac:dyDescent="0.25">
      <c r="A267" s="3"/>
      <c r="C267" s="5"/>
    </row>
    <row r="268" spans="1:3" x14ac:dyDescent="0.25">
      <c r="A268" s="3"/>
      <c r="C268" s="5"/>
    </row>
    <row r="269" spans="1:3" x14ac:dyDescent="0.25">
      <c r="A269" s="3"/>
      <c r="C269" s="5"/>
    </row>
    <row r="270" spans="1:3" x14ac:dyDescent="0.25">
      <c r="A270" s="3"/>
      <c r="C270" s="5"/>
    </row>
    <row r="271" spans="1:3" x14ac:dyDescent="0.25">
      <c r="A271" s="3"/>
      <c r="C271" s="5"/>
    </row>
    <row r="272" spans="1:3" x14ac:dyDescent="0.25">
      <c r="A272" s="3"/>
      <c r="C272" s="5"/>
    </row>
    <row r="273" spans="1:3" x14ac:dyDescent="0.25">
      <c r="A273" s="3"/>
      <c r="C273" s="5"/>
    </row>
    <row r="274" spans="1:3" x14ac:dyDescent="0.25">
      <c r="A274" s="3"/>
      <c r="C274" s="5"/>
    </row>
    <row r="275" spans="1:3" x14ac:dyDescent="0.25">
      <c r="A275" s="3"/>
      <c r="C275" s="5"/>
    </row>
    <row r="276" spans="1:3" x14ac:dyDescent="0.25">
      <c r="A276" s="3"/>
      <c r="C276" s="5"/>
    </row>
    <row r="277" spans="1:3" x14ac:dyDescent="0.25">
      <c r="A277" s="3"/>
      <c r="C277" s="5"/>
    </row>
    <row r="278" spans="1:3" x14ac:dyDescent="0.25">
      <c r="A278" s="3"/>
      <c r="C278" s="5"/>
    </row>
    <row r="279" spans="1:3" x14ac:dyDescent="0.25">
      <c r="A279" s="3"/>
      <c r="C279" s="5"/>
    </row>
    <row r="280" spans="1:3" x14ac:dyDescent="0.25">
      <c r="A280" s="3"/>
      <c r="C280" s="5"/>
    </row>
    <row r="281" spans="1:3" x14ac:dyDescent="0.25">
      <c r="A281" s="3"/>
      <c r="C281" s="5"/>
    </row>
    <row r="282" spans="1:3" x14ac:dyDescent="0.25">
      <c r="A282" s="3"/>
      <c r="C282" s="5"/>
    </row>
    <row r="283" spans="1:3" x14ac:dyDescent="0.25">
      <c r="A283" s="3"/>
      <c r="C283" s="5"/>
    </row>
    <row r="284" spans="1:3" x14ac:dyDescent="0.25">
      <c r="A284" s="3"/>
      <c r="C284" s="5"/>
    </row>
    <row r="285" spans="1:3" x14ac:dyDescent="0.25">
      <c r="A285" s="3"/>
      <c r="C285" s="5"/>
    </row>
    <row r="286" spans="1:3" x14ac:dyDescent="0.25">
      <c r="A286" s="3"/>
      <c r="C286" s="5"/>
    </row>
    <row r="287" spans="1:3" x14ac:dyDescent="0.25">
      <c r="A287" s="3"/>
      <c r="C287" s="5"/>
    </row>
    <row r="288" spans="1:3" x14ac:dyDescent="0.25">
      <c r="A288" s="3"/>
      <c r="C288" s="5"/>
    </row>
    <row r="289" spans="1:3" x14ac:dyDescent="0.25">
      <c r="A289" s="3"/>
      <c r="C289" s="5"/>
    </row>
    <row r="290" spans="1:3" x14ac:dyDescent="0.25">
      <c r="A290" s="3"/>
      <c r="C290" s="5"/>
    </row>
    <row r="291" spans="1:3" x14ac:dyDescent="0.25">
      <c r="A291" s="3"/>
      <c r="C291" s="5"/>
    </row>
    <row r="292" spans="1:3" x14ac:dyDescent="0.25">
      <c r="A292" s="3"/>
      <c r="C292" s="5"/>
    </row>
    <row r="293" spans="1:3" x14ac:dyDescent="0.25">
      <c r="A293" s="3"/>
      <c r="C293" s="5"/>
    </row>
    <row r="294" spans="1:3" x14ac:dyDescent="0.25">
      <c r="A294" s="3"/>
      <c r="C294" s="5"/>
    </row>
    <row r="295" spans="1:3" x14ac:dyDescent="0.25">
      <c r="A295" s="3"/>
      <c r="C295" s="5"/>
    </row>
    <row r="296" spans="1:3" x14ac:dyDescent="0.25">
      <c r="A296" s="3"/>
      <c r="C296" s="5"/>
    </row>
    <row r="297" spans="1:3" x14ac:dyDescent="0.25">
      <c r="A297" s="3"/>
      <c r="C297" s="5"/>
    </row>
    <row r="298" spans="1:3" x14ac:dyDescent="0.25">
      <c r="A298" s="3"/>
      <c r="C298" s="5"/>
    </row>
    <row r="299" spans="1:3" x14ac:dyDescent="0.25">
      <c r="A299" s="3"/>
      <c r="C299" s="5"/>
    </row>
    <row r="300" spans="1:3" x14ac:dyDescent="0.25">
      <c r="A300" s="3"/>
      <c r="C300" s="5"/>
    </row>
    <row r="301" spans="1:3" x14ac:dyDescent="0.25">
      <c r="A301" s="3"/>
      <c r="C301" s="5"/>
    </row>
    <row r="302" spans="1:3" x14ac:dyDescent="0.25">
      <c r="A302" s="3"/>
      <c r="C302" s="5"/>
    </row>
    <row r="303" spans="1:3" x14ac:dyDescent="0.25">
      <c r="A303" s="3"/>
      <c r="C303" s="5"/>
    </row>
    <row r="304" spans="1:3" x14ac:dyDescent="0.25">
      <c r="A304" s="3"/>
      <c r="C304" s="5"/>
    </row>
    <row r="305" spans="1:3" x14ac:dyDescent="0.25">
      <c r="A305" s="3"/>
      <c r="C305" s="5"/>
    </row>
    <row r="306" spans="1:3" x14ac:dyDescent="0.25">
      <c r="A306" s="3"/>
      <c r="C306" s="5"/>
    </row>
    <row r="307" spans="1:3" x14ac:dyDescent="0.25">
      <c r="A307" s="3"/>
      <c r="C307" s="5"/>
    </row>
    <row r="308" spans="1:3" x14ac:dyDescent="0.25">
      <c r="A308" s="3"/>
      <c r="C308" s="5"/>
    </row>
    <row r="309" spans="1:3" x14ac:dyDescent="0.25">
      <c r="A309" s="3"/>
      <c r="C309" s="5"/>
    </row>
    <row r="310" spans="1:3" x14ac:dyDescent="0.25">
      <c r="A310" s="3"/>
      <c r="C310" s="5"/>
    </row>
    <row r="311" spans="1:3" x14ac:dyDescent="0.25">
      <c r="A311" s="3"/>
      <c r="C311" s="5"/>
    </row>
    <row r="312" spans="1:3" x14ac:dyDescent="0.25">
      <c r="A312" s="3"/>
      <c r="C312" s="5"/>
    </row>
    <row r="313" spans="1:3" x14ac:dyDescent="0.25">
      <c r="A313" s="3"/>
      <c r="C313" s="5"/>
    </row>
    <row r="314" spans="1:3" x14ac:dyDescent="0.25">
      <c r="A314" s="3"/>
      <c r="C314" s="5"/>
    </row>
    <row r="315" spans="1:3" x14ac:dyDescent="0.25">
      <c r="A315" s="3"/>
      <c r="C315" s="5"/>
    </row>
    <row r="316" spans="1:3" x14ac:dyDescent="0.25">
      <c r="A316" s="3"/>
      <c r="C316" s="5"/>
    </row>
    <row r="317" spans="1:3" x14ac:dyDescent="0.25">
      <c r="A317" s="3"/>
      <c r="C317" s="5"/>
    </row>
    <row r="318" spans="1:3" x14ac:dyDescent="0.25">
      <c r="A318" s="3"/>
      <c r="C318" s="5"/>
    </row>
    <row r="319" spans="1:3" x14ac:dyDescent="0.25">
      <c r="A319" s="3"/>
      <c r="C319" s="5"/>
    </row>
    <row r="320" spans="1:3" x14ac:dyDescent="0.25">
      <c r="A320" s="3"/>
      <c r="C320" s="5"/>
    </row>
    <row r="321" spans="1:3" x14ac:dyDescent="0.25">
      <c r="A321" s="3"/>
      <c r="C321" s="5"/>
    </row>
    <row r="322" spans="1:3" x14ac:dyDescent="0.25">
      <c r="A322" s="3"/>
      <c r="C322" s="5"/>
    </row>
    <row r="323" spans="1:3" x14ac:dyDescent="0.25">
      <c r="A323" s="3"/>
      <c r="C323" s="5"/>
    </row>
    <row r="324" spans="1:3" x14ac:dyDescent="0.25">
      <c r="A324" s="3"/>
      <c r="C324" s="5"/>
    </row>
    <row r="325" spans="1:3" x14ac:dyDescent="0.25">
      <c r="A325" s="3"/>
      <c r="C325" s="5"/>
    </row>
    <row r="326" spans="1:3" x14ac:dyDescent="0.25">
      <c r="A326" s="3"/>
      <c r="C326" s="5"/>
    </row>
    <row r="327" spans="1:3" x14ac:dyDescent="0.25">
      <c r="A327" s="3"/>
      <c r="C327" s="5"/>
    </row>
    <row r="328" spans="1:3" x14ac:dyDescent="0.25">
      <c r="A328" s="3"/>
      <c r="C328" s="5"/>
    </row>
    <row r="329" spans="1:3" x14ac:dyDescent="0.25">
      <c r="A329" s="3"/>
      <c r="C329" s="5"/>
    </row>
    <row r="330" spans="1:3" x14ac:dyDescent="0.25">
      <c r="A330" s="3"/>
      <c r="C330" s="5"/>
    </row>
    <row r="331" spans="1:3" x14ac:dyDescent="0.25">
      <c r="A331" s="3"/>
      <c r="C331" s="5"/>
    </row>
    <row r="332" spans="1:3" x14ac:dyDescent="0.25">
      <c r="A332" s="3"/>
      <c r="C332" s="5"/>
    </row>
    <row r="333" spans="1:3" x14ac:dyDescent="0.25">
      <c r="A333" s="3"/>
      <c r="C333" s="5"/>
    </row>
    <row r="334" spans="1:3" x14ac:dyDescent="0.25">
      <c r="A334" s="3"/>
      <c r="C334" s="5"/>
    </row>
    <row r="335" spans="1:3" x14ac:dyDescent="0.25">
      <c r="A335" s="3"/>
      <c r="C335" s="5"/>
    </row>
    <row r="336" spans="1:3" x14ac:dyDescent="0.25">
      <c r="A336" s="3"/>
      <c r="C336" s="5"/>
    </row>
    <row r="337" spans="1:3" x14ac:dyDescent="0.25">
      <c r="A337" s="3"/>
      <c r="C337" s="5"/>
    </row>
    <row r="338" spans="1:3" x14ac:dyDescent="0.25">
      <c r="A338" s="3"/>
      <c r="C338" s="5"/>
    </row>
    <row r="339" spans="1:3" x14ac:dyDescent="0.25">
      <c r="A339" s="3"/>
      <c r="C339" s="5"/>
    </row>
    <row r="340" spans="1:3" x14ac:dyDescent="0.25">
      <c r="A340" s="3"/>
      <c r="C340" s="5"/>
    </row>
    <row r="341" spans="1:3" x14ac:dyDescent="0.25">
      <c r="A341" s="3"/>
      <c r="C341" s="5"/>
    </row>
    <row r="342" spans="1:3" x14ac:dyDescent="0.25">
      <c r="A342" s="3"/>
      <c r="C342" s="5"/>
    </row>
    <row r="343" spans="1:3" x14ac:dyDescent="0.25">
      <c r="A343" s="3"/>
      <c r="C343" s="5"/>
    </row>
    <row r="344" spans="1:3" x14ac:dyDescent="0.25">
      <c r="A344" s="3"/>
      <c r="C344" s="5"/>
    </row>
    <row r="345" spans="1:3" x14ac:dyDescent="0.25">
      <c r="A345" s="3"/>
      <c r="C345" s="5"/>
    </row>
    <row r="346" spans="1:3" x14ac:dyDescent="0.25">
      <c r="A346" s="3"/>
      <c r="C346" s="5"/>
    </row>
    <row r="347" spans="1:3" x14ac:dyDescent="0.25">
      <c r="A347" s="3"/>
      <c r="C347" s="5"/>
    </row>
    <row r="348" spans="1:3" x14ac:dyDescent="0.25">
      <c r="A348" s="3"/>
      <c r="C348" s="5"/>
    </row>
    <row r="349" spans="1:3" x14ac:dyDescent="0.25">
      <c r="A349" s="3"/>
      <c r="C349" s="5"/>
    </row>
    <row r="350" spans="1:3" x14ac:dyDescent="0.25">
      <c r="A350" s="3"/>
      <c r="C350" s="5"/>
    </row>
    <row r="351" spans="1:3" x14ac:dyDescent="0.25">
      <c r="A351" s="3"/>
      <c r="C351" s="5"/>
    </row>
    <row r="352" spans="1:3" x14ac:dyDescent="0.25">
      <c r="A352" s="3"/>
      <c r="C352" s="5"/>
    </row>
    <row r="353" spans="1:3" x14ac:dyDescent="0.25">
      <c r="A353" s="3"/>
      <c r="C353" s="5"/>
    </row>
    <row r="354" spans="1:3" x14ac:dyDescent="0.25">
      <c r="A354" s="3"/>
      <c r="C354" s="5"/>
    </row>
    <row r="355" spans="1:3" x14ac:dyDescent="0.25">
      <c r="A355" s="3"/>
      <c r="C355" s="5"/>
    </row>
    <row r="356" spans="1:3" x14ac:dyDescent="0.25">
      <c r="A356" s="3"/>
      <c r="C356" s="5"/>
    </row>
    <row r="357" spans="1:3" x14ac:dyDescent="0.25">
      <c r="A357" s="3"/>
      <c r="C357" s="5"/>
    </row>
    <row r="358" spans="1:3" x14ac:dyDescent="0.25">
      <c r="A358" s="3"/>
      <c r="C358" s="5"/>
    </row>
    <row r="359" spans="1:3" x14ac:dyDescent="0.25">
      <c r="A359" s="3"/>
      <c r="C359" s="5"/>
    </row>
    <row r="360" spans="1:3" x14ac:dyDescent="0.25">
      <c r="A360" s="3"/>
      <c r="C360" s="5"/>
    </row>
    <row r="361" spans="1:3" x14ac:dyDescent="0.25">
      <c r="A361" s="3"/>
      <c r="C361" s="5"/>
    </row>
    <row r="362" spans="1:3" x14ac:dyDescent="0.25">
      <c r="A362" s="3"/>
      <c r="C362" s="5"/>
    </row>
    <row r="363" spans="1:3" x14ac:dyDescent="0.25">
      <c r="A363" s="3"/>
      <c r="C363" s="5"/>
    </row>
    <row r="364" spans="1:3" x14ac:dyDescent="0.25">
      <c r="A364" s="3"/>
      <c r="C364" s="5"/>
    </row>
    <row r="365" spans="1:3" x14ac:dyDescent="0.25">
      <c r="A365" s="3"/>
      <c r="C365" s="5"/>
    </row>
    <row r="366" spans="1:3" x14ac:dyDescent="0.25">
      <c r="A366" s="3"/>
      <c r="C366" s="5"/>
    </row>
    <row r="367" spans="1:3" x14ac:dyDescent="0.25">
      <c r="A367" s="3"/>
      <c r="C367" s="5"/>
    </row>
    <row r="368" spans="1:3" x14ac:dyDescent="0.25">
      <c r="A368" s="3"/>
      <c r="C368" s="5"/>
    </row>
    <row r="369" spans="1:3" x14ac:dyDescent="0.25">
      <c r="A369" s="3"/>
      <c r="C369" s="5"/>
    </row>
    <row r="370" spans="1:3" x14ac:dyDescent="0.25">
      <c r="A370" s="3"/>
      <c r="C370" s="5"/>
    </row>
    <row r="371" spans="1:3" x14ac:dyDescent="0.25">
      <c r="A371" s="3"/>
      <c r="C371" s="5"/>
    </row>
    <row r="372" spans="1:3" x14ac:dyDescent="0.25">
      <c r="A372" s="3"/>
      <c r="C372" s="5"/>
    </row>
    <row r="373" spans="1:3" x14ac:dyDescent="0.25">
      <c r="A373" s="3"/>
      <c r="C373" s="5"/>
    </row>
    <row r="374" spans="1:3" x14ac:dyDescent="0.25">
      <c r="A374" s="3"/>
      <c r="C374" s="5"/>
    </row>
    <row r="375" spans="1:3" x14ac:dyDescent="0.25">
      <c r="A375" s="3"/>
      <c r="C375" s="5"/>
    </row>
    <row r="376" spans="1:3" x14ac:dyDescent="0.25">
      <c r="A376" s="3"/>
      <c r="C376" s="5"/>
    </row>
    <row r="377" spans="1:3" x14ac:dyDescent="0.25">
      <c r="A377" s="3"/>
      <c r="C377" s="5"/>
    </row>
    <row r="378" spans="1:3" x14ac:dyDescent="0.25">
      <c r="A378" s="3"/>
      <c r="C378" s="5"/>
    </row>
    <row r="379" spans="1:3" x14ac:dyDescent="0.25">
      <c r="A379" s="3"/>
      <c r="C379" s="5"/>
    </row>
    <row r="380" spans="1:3" x14ac:dyDescent="0.25">
      <c r="A380" s="3"/>
      <c r="C380" s="5"/>
    </row>
    <row r="381" spans="1:3" x14ac:dyDescent="0.25">
      <c r="A381" s="3"/>
      <c r="C381" s="5"/>
    </row>
    <row r="382" spans="1:3" x14ac:dyDescent="0.25">
      <c r="A382" s="3"/>
      <c r="C382" s="5"/>
    </row>
    <row r="383" spans="1:3" x14ac:dyDescent="0.25">
      <c r="A383" s="3"/>
      <c r="C383" s="5"/>
    </row>
    <row r="384" spans="1:3" x14ac:dyDescent="0.25">
      <c r="A384" s="3"/>
      <c r="C384" s="5"/>
    </row>
    <row r="385" spans="1:3" x14ac:dyDescent="0.25">
      <c r="A385" s="3"/>
      <c r="C385" s="5"/>
    </row>
    <row r="386" spans="1:3" x14ac:dyDescent="0.25">
      <c r="A386" s="3"/>
      <c r="C386" s="5"/>
    </row>
    <row r="387" spans="1:3" x14ac:dyDescent="0.25">
      <c r="A387" s="3"/>
      <c r="C387" s="5"/>
    </row>
    <row r="388" spans="1:3" x14ac:dyDescent="0.25">
      <c r="A388" s="3"/>
      <c r="C388" s="5"/>
    </row>
    <row r="389" spans="1:3" x14ac:dyDescent="0.25">
      <c r="A389" s="3"/>
      <c r="C389" s="5"/>
    </row>
    <row r="390" spans="1:3" x14ac:dyDescent="0.25">
      <c r="A390" s="3"/>
      <c r="C390" s="5"/>
    </row>
    <row r="391" spans="1:3" x14ac:dyDescent="0.25">
      <c r="A391" s="3"/>
      <c r="C391" s="5"/>
    </row>
    <row r="392" spans="1:3" x14ac:dyDescent="0.25">
      <c r="A392" s="3"/>
      <c r="C392" s="5"/>
    </row>
    <row r="393" spans="1:3" x14ac:dyDescent="0.25">
      <c r="A393" s="3"/>
      <c r="C393" s="5"/>
    </row>
    <row r="394" spans="1:3" x14ac:dyDescent="0.25">
      <c r="A394" s="3"/>
      <c r="C394" s="5"/>
    </row>
    <row r="395" spans="1:3" x14ac:dyDescent="0.25">
      <c r="A395" s="3"/>
      <c r="C395" s="5"/>
    </row>
    <row r="396" spans="1:3" x14ac:dyDescent="0.25">
      <c r="A396" s="3"/>
      <c r="C396" s="5"/>
    </row>
    <row r="397" spans="1:3" x14ac:dyDescent="0.25">
      <c r="A397" s="3"/>
      <c r="C397" s="5"/>
    </row>
    <row r="398" spans="1:3" x14ac:dyDescent="0.25">
      <c r="A398" s="3"/>
      <c r="C398" s="5"/>
    </row>
    <row r="399" spans="1:3" x14ac:dyDescent="0.25">
      <c r="A399" s="3"/>
      <c r="C399" s="5"/>
    </row>
    <row r="400" spans="1:3" x14ac:dyDescent="0.25">
      <c r="A400" s="3"/>
      <c r="C400" s="5"/>
    </row>
    <row r="401" spans="1:3" x14ac:dyDescent="0.25">
      <c r="A401" s="3"/>
      <c r="C401" s="5"/>
    </row>
    <row r="402" spans="1:3" x14ac:dyDescent="0.25">
      <c r="A402" s="3"/>
      <c r="C402" s="5"/>
    </row>
    <row r="403" spans="1:3" x14ac:dyDescent="0.25">
      <c r="A403" s="3"/>
      <c r="C403" s="5"/>
    </row>
    <row r="404" spans="1:3" x14ac:dyDescent="0.25">
      <c r="A404" s="3"/>
      <c r="C404" s="5"/>
    </row>
    <row r="405" spans="1:3" x14ac:dyDescent="0.25">
      <c r="A405" s="3"/>
      <c r="C405" s="5"/>
    </row>
    <row r="406" spans="1:3" x14ac:dyDescent="0.25">
      <c r="A406" s="3"/>
      <c r="C406" s="5"/>
    </row>
    <row r="407" spans="1:3" x14ac:dyDescent="0.25">
      <c r="A407" s="3"/>
      <c r="C407" s="5"/>
    </row>
    <row r="408" spans="1:3" x14ac:dyDescent="0.25">
      <c r="A408" s="3"/>
      <c r="C408" s="5"/>
    </row>
    <row r="409" spans="1:3" x14ac:dyDescent="0.25">
      <c r="A409" s="3"/>
      <c r="C409" s="5"/>
    </row>
    <row r="410" spans="1:3" x14ac:dyDescent="0.25">
      <c r="A410" s="3"/>
      <c r="C410" s="5"/>
    </row>
    <row r="411" spans="1:3" x14ac:dyDescent="0.25">
      <c r="A411" s="3"/>
      <c r="C411" s="5"/>
    </row>
    <row r="412" spans="1:3" x14ac:dyDescent="0.25">
      <c r="A412" s="3"/>
      <c r="C412" s="5"/>
    </row>
    <row r="413" spans="1:3" x14ac:dyDescent="0.25">
      <c r="A413" s="3"/>
      <c r="C413" s="5"/>
    </row>
    <row r="414" spans="1:3" x14ac:dyDescent="0.25">
      <c r="A414" s="3"/>
      <c r="C414" s="5"/>
    </row>
    <row r="415" spans="1:3" x14ac:dyDescent="0.25">
      <c r="A415" s="3"/>
      <c r="C415" s="5"/>
    </row>
    <row r="416" spans="1:3" x14ac:dyDescent="0.25">
      <c r="A416" s="3"/>
      <c r="C416" s="5"/>
    </row>
    <row r="417" spans="1:3" x14ac:dyDescent="0.25">
      <c r="A417" s="3"/>
      <c r="C417" s="5"/>
    </row>
    <row r="418" spans="1:3" x14ac:dyDescent="0.25">
      <c r="A418" s="3"/>
      <c r="C418" s="5"/>
    </row>
    <row r="419" spans="1:3" x14ac:dyDescent="0.25">
      <c r="A419" s="3"/>
      <c r="C419" s="5"/>
    </row>
    <row r="420" spans="1:3" x14ac:dyDescent="0.25">
      <c r="A420" s="3"/>
      <c r="C420" s="5"/>
    </row>
    <row r="421" spans="1:3" x14ac:dyDescent="0.25">
      <c r="A421" s="3"/>
      <c r="C421" s="5"/>
    </row>
    <row r="422" spans="1:3" x14ac:dyDescent="0.25">
      <c r="A422" s="3"/>
      <c r="C422" s="5"/>
    </row>
    <row r="423" spans="1:3" x14ac:dyDescent="0.25">
      <c r="A423" s="3"/>
      <c r="C423" s="5"/>
    </row>
    <row r="424" spans="1:3" x14ac:dyDescent="0.25">
      <c r="A424" s="3"/>
      <c r="C424" s="5"/>
    </row>
    <row r="425" spans="1:3" x14ac:dyDescent="0.25">
      <c r="A425" s="3"/>
      <c r="C425" s="5"/>
    </row>
    <row r="426" spans="1:3" x14ac:dyDescent="0.25">
      <c r="A426" s="3"/>
      <c r="C426" s="5"/>
    </row>
    <row r="427" spans="1:3" x14ac:dyDescent="0.25">
      <c r="A427" s="3"/>
      <c r="C427" s="5"/>
    </row>
    <row r="428" spans="1:3" x14ac:dyDescent="0.25">
      <c r="A428" s="3"/>
      <c r="C428" s="5"/>
    </row>
    <row r="429" spans="1:3" x14ac:dyDescent="0.25">
      <c r="A429" s="3"/>
      <c r="C429" s="5"/>
    </row>
    <row r="430" spans="1:3" x14ac:dyDescent="0.25">
      <c r="A430" s="3"/>
      <c r="C430" s="5"/>
    </row>
    <row r="431" spans="1:3" x14ac:dyDescent="0.25">
      <c r="A431" s="3"/>
      <c r="C431" s="5"/>
    </row>
    <row r="432" spans="1:3" x14ac:dyDescent="0.25">
      <c r="A432" s="3"/>
      <c r="C432" s="5"/>
    </row>
    <row r="433" spans="1:3" x14ac:dyDescent="0.25">
      <c r="A433" s="3"/>
      <c r="C433" s="5"/>
    </row>
    <row r="434" spans="1:3" x14ac:dyDescent="0.25">
      <c r="A434" s="3"/>
      <c r="C434" s="5"/>
    </row>
    <row r="435" spans="1:3" x14ac:dyDescent="0.25">
      <c r="A435" s="3"/>
      <c r="C435" s="5"/>
    </row>
    <row r="436" spans="1:3" x14ac:dyDescent="0.25">
      <c r="A436" s="3"/>
      <c r="C436" s="5"/>
    </row>
    <row r="437" spans="1:3" x14ac:dyDescent="0.25">
      <c r="A437" s="3"/>
      <c r="C437" s="5"/>
    </row>
    <row r="438" spans="1:3" x14ac:dyDescent="0.25">
      <c r="A438" s="3"/>
      <c r="C438" s="5"/>
    </row>
    <row r="439" spans="1:3" x14ac:dyDescent="0.25">
      <c r="A439" s="3"/>
      <c r="C439" s="5"/>
    </row>
    <row r="440" spans="1:3" x14ac:dyDescent="0.25">
      <c r="A440" s="3"/>
      <c r="C440" s="5"/>
    </row>
    <row r="441" spans="1:3" x14ac:dyDescent="0.25">
      <c r="A441" s="3"/>
      <c r="C441" s="5"/>
    </row>
    <row r="442" spans="1:3" x14ac:dyDescent="0.25">
      <c r="A442" s="3"/>
      <c r="C442" s="5"/>
    </row>
    <row r="443" spans="1:3" x14ac:dyDescent="0.25">
      <c r="A443" s="3"/>
      <c r="C443" s="5"/>
    </row>
    <row r="444" spans="1:3" x14ac:dyDescent="0.25">
      <c r="A444" s="3"/>
      <c r="C444" s="5"/>
    </row>
    <row r="445" spans="1:3" x14ac:dyDescent="0.25">
      <c r="A445" s="3"/>
      <c r="C445" s="5"/>
    </row>
    <row r="446" spans="1:3" x14ac:dyDescent="0.25">
      <c r="A446" s="3"/>
      <c r="C446" s="5"/>
    </row>
    <row r="447" spans="1:3" x14ac:dyDescent="0.25">
      <c r="A447" s="3"/>
      <c r="C447" s="5"/>
    </row>
    <row r="448" spans="1:3" x14ac:dyDescent="0.25">
      <c r="A448" s="3"/>
      <c r="C448" s="5"/>
    </row>
    <row r="449" spans="1:3" x14ac:dyDescent="0.25">
      <c r="A449" s="3"/>
      <c r="C449" s="5"/>
    </row>
    <row r="450" spans="1:3" x14ac:dyDescent="0.25">
      <c r="A450" s="3"/>
      <c r="C450" s="5"/>
    </row>
    <row r="451" spans="1:3" x14ac:dyDescent="0.25">
      <c r="A451" s="3"/>
      <c r="C451" s="5"/>
    </row>
    <row r="452" spans="1:3" x14ac:dyDescent="0.25">
      <c r="A452" s="3"/>
      <c r="C452" s="5"/>
    </row>
    <row r="453" spans="1:3" x14ac:dyDescent="0.25">
      <c r="A453" s="3"/>
      <c r="C453" s="5"/>
    </row>
    <row r="454" spans="1:3" x14ac:dyDescent="0.25">
      <c r="A454" s="3"/>
      <c r="C454" s="5"/>
    </row>
    <row r="455" spans="1:3" x14ac:dyDescent="0.25">
      <c r="A455" s="3"/>
      <c r="C455" s="5"/>
    </row>
    <row r="456" spans="1:3" x14ac:dyDescent="0.25">
      <c r="A456" s="3"/>
      <c r="C456" s="5"/>
    </row>
    <row r="457" spans="1:3" x14ac:dyDescent="0.25">
      <c r="A457" s="3"/>
      <c r="C457" s="5"/>
    </row>
    <row r="458" spans="1:3" x14ac:dyDescent="0.25">
      <c r="A458" s="3"/>
      <c r="C458" s="5"/>
    </row>
    <row r="459" spans="1:3" x14ac:dyDescent="0.25">
      <c r="A459" s="3"/>
      <c r="C459" s="5"/>
    </row>
    <row r="460" spans="1:3" x14ac:dyDescent="0.25">
      <c r="A460" s="3"/>
      <c r="C460" s="5"/>
    </row>
    <row r="461" spans="1:3" x14ac:dyDescent="0.25">
      <c r="A461" s="3"/>
      <c r="C461" s="5"/>
    </row>
    <row r="462" spans="1:3" x14ac:dyDescent="0.25">
      <c r="A462" s="3"/>
      <c r="C462" s="5"/>
    </row>
    <row r="463" spans="1:3" x14ac:dyDescent="0.25">
      <c r="A463" s="3"/>
      <c r="C463" s="5"/>
    </row>
    <row r="464" spans="1:3" x14ac:dyDescent="0.25">
      <c r="A464" s="3"/>
      <c r="C464" s="5"/>
    </row>
    <row r="465" spans="1:3" x14ac:dyDescent="0.25">
      <c r="A465" s="3"/>
      <c r="C465" s="5"/>
    </row>
    <row r="466" spans="1:3" x14ac:dyDescent="0.25">
      <c r="A466" s="3"/>
      <c r="C466" s="5"/>
    </row>
    <row r="467" spans="1:3" x14ac:dyDescent="0.25">
      <c r="A467" s="3"/>
      <c r="C467" s="5"/>
    </row>
    <row r="468" spans="1:3" x14ac:dyDescent="0.25">
      <c r="A468" s="3"/>
      <c r="C468" s="5"/>
    </row>
    <row r="469" spans="1:3" x14ac:dyDescent="0.25">
      <c r="A469" s="3"/>
      <c r="C469" s="5"/>
    </row>
    <row r="470" spans="1:3" x14ac:dyDescent="0.25">
      <c r="A470" s="3"/>
      <c r="C470" s="5"/>
    </row>
    <row r="471" spans="1:3" x14ac:dyDescent="0.25">
      <c r="A471" s="3"/>
      <c r="C471" s="5"/>
    </row>
    <row r="472" spans="1:3" x14ac:dyDescent="0.25">
      <c r="A472" s="3"/>
      <c r="C472" s="5"/>
    </row>
    <row r="473" spans="1:3" x14ac:dyDescent="0.25">
      <c r="A473" s="3"/>
      <c r="C473" s="5"/>
    </row>
    <row r="474" spans="1:3" x14ac:dyDescent="0.25">
      <c r="A474" s="3"/>
      <c r="C474" s="5"/>
    </row>
    <row r="475" spans="1:3" x14ac:dyDescent="0.25">
      <c r="A475" s="3"/>
      <c r="C475" s="5"/>
    </row>
    <row r="476" spans="1:3" x14ac:dyDescent="0.25">
      <c r="A476" s="3"/>
      <c r="C476" s="5"/>
    </row>
    <row r="477" spans="1:3" x14ac:dyDescent="0.25">
      <c r="A477" s="3"/>
      <c r="C477" s="5"/>
    </row>
    <row r="478" spans="1:3" x14ac:dyDescent="0.25">
      <c r="A478" s="3"/>
      <c r="C478" s="5"/>
    </row>
    <row r="479" spans="1:3" x14ac:dyDescent="0.25">
      <c r="A479" s="3"/>
      <c r="C479" s="5"/>
    </row>
    <row r="480" spans="1:3" x14ac:dyDescent="0.25">
      <c r="A480" s="3"/>
      <c r="C480" s="5"/>
    </row>
    <row r="481" spans="1:3" x14ac:dyDescent="0.25">
      <c r="A481" s="3"/>
      <c r="C481" s="5"/>
    </row>
    <row r="482" spans="1:3" x14ac:dyDescent="0.25">
      <c r="A482" s="3"/>
      <c r="C482" s="5"/>
    </row>
    <row r="483" spans="1:3" x14ac:dyDescent="0.25">
      <c r="A483" s="3"/>
      <c r="C483" s="5"/>
    </row>
    <row r="484" spans="1:3" x14ac:dyDescent="0.25">
      <c r="A484" s="3"/>
      <c r="C484" s="5"/>
    </row>
    <row r="485" spans="1:3" x14ac:dyDescent="0.25">
      <c r="A485" s="3"/>
      <c r="C485" s="5"/>
    </row>
    <row r="486" spans="1:3" x14ac:dyDescent="0.25">
      <c r="A486" s="3"/>
      <c r="C486" s="5"/>
    </row>
    <row r="487" spans="1:3" x14ac:dyDescent="0.25">
      <c r="A487" s="3"/>
      <c r="C487" s="5"/>
    </row>
    <row r="488" spans="1:3" x14ac:dyDescent="0.25">
      <c r="A488" s="3"/>
      <c r="C488" s="5"/>
    </row>
    <row r="489" spans="1:3" x14ac:dyDescent="0.25">
      <c r="A489" s="3"/>
      <c r="C489" s="5"/>
    </row>
    <row r="490" spans="1:3" x14ac:dyDescent="0.25">
      <c r="A490" s="3"/>
      <c r="C490" s="5"/>
    </row>
    <row r="491" spans="1:3" x14ac:dyDescent="0.25">
      <c r="A491" s="3"/>
      <c r="C491" s="5"/>
    </row>
    <row r="492" spans="1:3" x14ac:dyDescent="0.25">
      <c r="A492" s="3"/>
      <c r="C492" s="5"/>
    </row>
    <row r="493" spans="1:3" x14ac:dyDescent="0.25">
      <c r="A493" s="3"/>
      <c r="C493" s="5"/>
    </row>
    <row r="494" spans="1:3" x14ac:dyDescent="0.25">
      <c r="A494" s="3"/>
      <c r="C494" s="5"/>
    </row>
    <row r="495" spans="1:3" x14ac:dyDescent="0.25">
      <c r="A495" s="3"/>
      <c r="C495" s="5"/>
    </row>
    <row r="496" spans="1:3" x14ac:dyDescent="0.25">
      <c r="A496" s="3"/>
      <c r="C496" s="5"/>
    </row>
    <row r="497" spans="1:3" x14ac:dyDescent="0.25">
      <c r="A497" s="3"/>
      <c r="C497" s="5"/>
    </row>
    <row r="498" spans="1:3" x14ac:dyDescent="0.25">
      <c r="A498" s="3"/>
      <c r="C498" s="5"/>
    </row>
    <row r="499" spans="1:3" x14ac:dyDescent="0.25">
      <c r="A499" s="3"/>
      <c r="C499" s="5"/>
    </row>
    <row r="500" spans="1:3" x14ac:dyDescent="0.25">
      <c r="A500" s="3"/>
      <c r="C500" s="5"/>
    </row>
    <row r="501" spans="1:3" x14ac:dyDescent="0.25">
      <c r="A501" s="3"/>
      <c r="C501" s="5"/>
    </row>
    <row r="502" spans="1:3" x14ac:dyDescent="0.25">
      <c r="A502" s="3"/>
      <c r="C502" s="5"/>
    </row>
    <row r="503" spans="1:3" x14ac:dyDescent="0.25">
      <c r="A503" s="3"/>
      <c r="C503" s="5"/>
    </row>
    <row r="504" spans="1:3" x14ac:dyDescent="0.25">
      <c r="A504" s="3"/>
      <c r="C504" s="5"/>
    </row>
    <row r="505" spans="1:3" x14ac:dyDescent="0.25">
      <c r="A505" s="3"/>
      <c r="C505" s="5"/>
    </row>
    <row r="506" spans="1:3" x14ac:dyDescent="0.25">
      <c r="A506" s="3"/>
      <c r="C506" s="5"/>
    </row>
    <row r="507" spans="1:3" x14ac:dyDescent="0.25">
      <c r="A507" s="3"/>
      <c r="C507" s="5"/>
    </row>
    <row r="508" spans="1:3" x14ac:dyDescent="0.25">
      <c r="A508" s="3"/>
      <c r="C508" s="5"/>
    </row>
    <row r="509" spans="1:3" x14ac:dyDescent="0.25">
      <c r="A509" s="3"/>
      <c r="C509" s="5"/>
    </row>
    <row r="510" spans="1:3" x14ac:dyDescent="0.25">
      <c r="A510" s="3"/>
      <c r="C510" s="5"/>
    </row>
    <row r="511" spans="1:3" x14ac:dyDescent="0.25">
      <c r="A511" s="3"/>
      <c r="C511" s="5"/>
    </row>
    <row r="512" spans="1:3" x14ac:dyDescent="0.25">
      <c r="A512" s="3"/>
      <c r="C512" s="5"/>
    </row>
    <row r="513" spans="1:3" x14ac:dyDescent="0.25">
      <c r="A513" s="3"/>
      <c r="C513" s="5"/>
    </row>
    <row r="514" spans="1:3" x14ac:dyDescent="0.25">
      <c r="A514" s="3"/>
      <c r="C514" s="5"/>
    </row>
    <row r="515" spans="1:3" x14ac:dyDescent="0.25">
      <c r="A515" s="3"/>
      <c r="C515" s="5"/>
    </row>
    <row r="516" spans="1:3" x14ac:dyDescent="0.25">
      <c r="A516" s="3"/>
      <c r="C516" s="5"/>
    </row>
    <row r="517" spans="1:3" x14ac:dyDescent="0.25">
      <c r="A517" s="3"/>
      <c r="C517" s="5"/>
    </row>
    <row r="518" spans="1:3" x14ac:dyDescent="0.25">
      <c r="A518" s="3"/>
      <c r="C518" s="5"/>
    </row>
    <row r="519" spans="1:3" x14ac:dyDescent="0.25">
      <c r="A519" s="3"/>
      <c r="C519" s="5"/>
    </row>
    <row r="520" spans="1:3" x14ac:dyDescent="0.25">
      <c r="A520" s="3"/>
      <c r="C520" s="5"/>
    </row>
    <row r="521" spans="1:3" x14ac:dyDescent="0.25">
      <c r="A521" s="3"/>
      <c r="C521" s="5"/>
    </row>
    <row r="522" spans="1:3" x14ac:dyDescent="0.25">
      <c r="A522" s="3"/>
      <c r="C522" s="5"/>
    </row>
    <row r="523" spans="1:3" x14ac:dyDescent="0.25">
      <c r="A523" s="3"/>
      <c r="C523" s="5"/>
    </row>
    <row r="524" spans="1:3" x14ac:dyDescent="0.25">
      <c r="A524" s="3"/>
      <c r="C524" s="5"/>
    </row>
    <row r="525" spans="1:3" x14ac:dyDescent="0.25">
      <c r="A525" s="3"/>
      <c r="C525" s="5"/>
    </row>
    <row r="526" spans="1:3" x14ac:dyDescent="0.25">
      <c r="A526" s="3"/>
      <c r="C526" s="5"/>
    </row>
    <row r="527" spans="1:3" x14ac:dyDescent="0.25">
      <c r="A527" s="3"/>
      <c r="C527" s="5"/>
    </row>
    <row r="528" spans="1:3" x14ac:dyDescent="0.25">
      <c r="A528" s="3"/>
      <c r="C528" s="5"/>
    </row>
    <row r="529" spans="1:3" x14ac:dyDescent="0.25">
      <c r="A529" s="3"/>
      <c r="C529" s="5"/>
    </row>
    <row r="530" spans="1:3" x14ac:dyDescent="0.25">
      <c r="A530" s="3"/>
      <c r="C530" s="5"/>
    </row>
    <row r="531" spans="1:3" x14ac:dyDescent="0.25">
      <c r="A531" s="3"/>
      <c r="C531" s="5"/>
    </row>
    <row r="532" spans="1:3" x14ac:dyDescent="0.25">
      <c r="A532" s="3"/>
      <c r="C532" s="5"/>
    </row>
    <row r="533" spans="1:3" x14ac:dyDescent="0.25">
      <c r="A533" s="3"/>
      <c r="C533" s="5"/>
    </row>
    <row r="534" spans="1:3" x14ac:dyDescent="0.25">
      <c r="A534" s="3"/>
      <c r="C534" s="5"/>
    </row>
    <row r="535" spans="1:3" x14ac:dyDescent="0.25">
      <c r="A535" s="3"/>
      <c r="C535" s="5"/>
    </row>
    <row r="536" spans="1:3" x14ac:dyDescent="0.25">
      <c r="A536" s="3"/>
      <c r="C536" s="5"/>
    </row>
    <row r="537" spans="1:3" x14ac:dyDescent="0.25">
      <c r="A537" s="3"/>
      <c r="C537" s="5"/>
    </row>
    <row r="538" spans="1:3" x14ac:dyDescent="0.25">
      <c r="A538" s="3"/>
      <c r="C538" s="5"/>
    </row>
    <row r="539" spans="1:3" x14ac:dyDescent="0.25">
      <c r="A539" s="3"/>
      <c r="C539" s="5"/>
    </row>
    <row r="540" spans="1:3" x14ac:dyDescent="0.25">
      <c r="A540" s="3"/>
      <c r="C540" s="5"/>
    </row>
    <row r="541" spans="1:3" x14ac:dyDescent="0.25">
      <c r="A541" s="3"/>
      <c r="C541" s="5"/>
    </row>
    <row r="542" spans="1:3" x14ac:dyDescent="0.25">
      <c r="A542" s="3"/>
      <c r="C542" s="5"/>
    </row>
    <row r="543" spans="1:3" x14ac:dyDescent="0.25">
      <c r="A543" s="3"/>
      <c r="C543" s="5"/>
    </row>
    <row r="544" spans="1:3" x14ac:dyDescent="0.25">
      <c r="A544" s="3"/>
      <c r="C544" s="5"/>
    </row>
    <row r="545" spans="1:3" x14ac:dyDescent="0.25">
      <c r="A545" s="3"/>
      <c r="C545" s="5"/>
    </row>
    <row r="546" spans="1:3" x14ac:dyDescent="0.25">
      <c r="A546" s="3"/>
      <c r="C546" s="5"/>
    </row>
    <row r="547" spans="1:3" x14ac:dyDescent="0.25">
      <c r="A547" s="3"/>
      <c r="C547" s="5"/>
    </row>
    <row r="548" spans="1:3" x14ac:dyDescent="0.25">
      <c r="A548" s="3"/>
      <c r="C548" s="5"/>
    </row>
    <row r="549" spans="1:3" x14ac:dyDescent="0.25">
      <c r="A549" s="3"/>
      <c r="C549" s="5"/>
    </row>
    <row r="550" spans="1:3" x14ac:dyDescent="0.25">
      <c r="A550" s="3"/>
      <c r="C550" s="5"/>
    </row>
    <row r="551" spans="1:3" x14ac:dyDescent="0.25">
      <c r="A551" s="3"/>
      <c r="C551" s="5"/>
    </row>
    <row r="552" spans="1:3" x14ac:dyDescent="0.25">
      <c r="A552" s="3"/>
      <c r="C552" s="5"/>
    </row>
    <row r="553" spans="1:3" x14ac:dyDescent="0.25">
      <c r="A553" s="3"/>
      <c r="C553" s="5"/>
    </row>
    <row r="554" spans="1:3" x14ac:dyDescent="0.25">
      <c r="A554" s="3"/>
      <c r="C554" s="5"/>
    </row>
    <row r="555" spans="1:3" x14ac:dyDescent="0.25">
      <c r="A555" s="3"/>
      <c r="C555" s="5"/>
    </row>
    <row r="556" spans="1:3" x14ac:dyDescent="0.25">
      <c r="A556" s="3"/>
      <c r="C556" s="5"/>
    </row>
    <row r="557" spans="1:3" x14ac:dyDescent="0.25">
      <c r="A557" s="3"/>
      <c r="C557" s="5"/>
    </row>
    <row r="558" spans="1:3" x14ac:dyDescent="0.25">
      <c r="A558" s="3"/>
      <c r="C558" s="5"/>
    </row>
    <row r="559" spans="1:3" x14ac:dyDescent="0.25">
      <c r="A559" s="3"/>
      <c r="C559" s="5"/>
    </row>
    <row r="560" spans="1:3" x14ac:dyDescent="0.25">
      <c r="A560" s="3"/>
      <c r="C560" s="5"/>
    </row>
    <row r="561" spans="1:3" x14ac:dyDescent="0.25">
      <c r="A561" s="3"/>
      <c r="C561" s="5"/>
    </row>
    <row r="562" spans="1:3" x14ac:dyDescent="0.25">
      <c r="A562" s="3"/>
      <c r="C562" s="5"/>
    </row>
    <row r="563" spans="1:3" x14ac:dyDescent="0.25">
      <c r="A563" s="3"/>
      <c r="C563" s="5"/>
    </row>
    <row r="564" spans="1:3" x14ac:dyDescent="0.25">
      <c r="A564" s="3"/>
      <c r="C564" s="5"/>
    </row>
    <row r="565" spans="1:3" x14ac:dyDescent="0.25">
      <c r="A565" s="3"/>
      <c r="C565" s="5"/>
    </row>
    <row r="566" spans="1:3" x14ac:dyDescent="0.25">
      <c r="A566" s="3"/>
      <c r="C566" s="5"/>
    </row>
    <row r="567" spans="1:3" x14ac:dyDescent="0.25">
      <c r="A567" s="3"/>
      <c r="C567" s="5"/>
    </row>
    <row r="568" spans="1:3" x14ac:dyDescent="0.25">
      <c r="A568" s="3"/>
      <c r="C568" s="5"/>
    </row>
    <row r="569" spans="1:3" x14ac:dyDescent="0.25">
      <c r="A569" s="3"/>
      <c r="C569" s="5"/>
    </row>
    <row r="570" spans="1:3" x14ac:dyDescent="0.25">
      <c r="A570" s="3"/>
      <c r="C570" s="5"/>
    </row>
    <row r="571" spans="1:3" x14ac:dyDescent="0.25">
      <c r="A571" s="3"/>
      <c r="C571" s="5"/>
    </row>
    <row r="572" spans="1:3" x14ac:dyDescent="0.25">
      <c r="A572" s="3"/>
      <c r="C572" s="5"/>
    </row>
    <row r="573" spans="1:3" x14ac:dyDescent="0.25">
      <c r="A573" s="3"/>
      <c r="C573" s="5"/>
    </row>
    <row r="574" spans="1:3" x14ac:dyDescent="0.25">
      <c r="A574" s="3"/>
      <c r="C574" s="5"/>
    </row>
    <row r="575" spans="1:3" x14ac:dyDescent="0.25">
      <c r="A575" s="3"/>
      <c r="C575" s="5"/>
    </row>
    <row r="576" spans="1:3" x14ac:dyDescent="0.25">
      <c r="A576" s="3"/>
      <c r="C576" s="5"/>
    </row>
    <row r="577" spans="1:3" x14ac:dyDescent="0.25">
      <c r="A577" s="3"/>
      <c r="C577" s="5"/>
    </row>
    <row r="578" spans="1:3" x14ac:dyDescent="0.25">
      <c r="A578" s="3"/>
      <c r="C578" s="5"/>
    </row>
    <row r="579" spans="1:3" x14ac:dyDescent="0.25">
      <c r="A579" s="3"/>
      <c r="C579" s="5"/>
    </row>
    <row r="580" spans="1:3" x14ac:dyDescent="0.25">
      <c r="A580" s="3"/>
      <c r="C580" s="5"/>
    </row>
    <row r="581" spans="1:3" x14ac:dyDescent="0.25">
      <c r="A581" s="3"/>
      <c r="C581" s="5"/>
    </row>
    <row r="582" spans="1:3" x14ac:dyDescent="0.25">
      <c r="A582" s="3"/>
      <c r="C582" s="5"/>
    </row>
    <row r="583" spans="1:3" x14ac:dyDescent="0.25">
      <c r="A583" s="3"/>
      <c r="C583" s="5"/>
    </row>
    <row r="584" spans="1:3" x14ac:dyDescent="0.25">
      <c r="A584" s="3"/>
      <c r="C584" s="5"/>
    </row>
    <row r="585" spans="1:3" x14ac:dyDescent="0.25">
      <c r="A585" s="3"/>
      <c r="C585" s="5"/>
    </row>
    <row r="586" spans="1:3" x14ac:dyDescent="0.25">
      <c r="A586" s="3"/>
      <c r="C586" s="5"/>
    </row>
    <row r="587" spans="1:3" x14ac:dyDescent="0.25">
      <c r="A587" s="3"/>
      <c r="C587" s="5"/>
    </row>
    <row r="588" spans="1:3" x14ac:dyDescent="0.25">
      <c r="A588" s="3"/>
      <c r="C588" s="5"/>
    </row>
    <row r="589" spans="1:3" x14ac:dyDescent="0.25">
      <c r="A589" s="3"/>
      <c r="C589" s="5"/>
    </row>
    <row r="590" spans="1:3" x14ac:dyDescent="0.25">
      <c r="A590" s="3"/>
      <c r="C590" s="5"/>
    </row>
    <row r="591" spans="1:3" x14ac:dyDescent="0.25">
      <c r="A591" s="3"/>
      <c r="C591" s="5"/>
    </row>
    <row r="592" spans="1:3" x14ac:dyDescent="0.25">
      <c r="A592" s="3"/>
      <c r="C592" s="5"/>
    </row>
    <row r="593" spans="1:3" x14ac:dyDescent="0.25">
      <c r="A593" s="3"/>
      <c r="C593" s="5"/>
    </row>
    <row r="594" spans="1:3" x14ac:dyDescent="0.25">
      <c r="A594" s="3"/>
      <c r="C594" s="5"/>
    </row>
    <row r="595" spans="1:3" x14ac:dyDescent="0.25">
      <c r="A595" s="3"/>
      <c r="C595" s="5"/>
    </row>
    <row r="596" spans="1:3" x14ac:dyDescent="0.25">
      <c r="A596" s="3"/>
      <c r="C596" s="5"/>
    </row>
    <row r="597" spans="1:3" x14ac:dyDescent="0.25">
      <c r="A597" s="3"/>
      <c r="C597" s="5"/>
    </row>
    <row r="598" spans="1:3" x14ac:dyDescent="0.25">
      <c r="A598" s="3"/>
      <c r="C598" s="5"/>
    </row>
    <row r="599" spans="1:3" x14ac:dyDescent="0.25">
      <c r="A599" s="3"/>
      <c r="C599" s="5"/>
    </row>
    <row r="600" spans="1:3" x14ac:dyDescent="0.25">
      <c r="A600" s="3"/>
      <c r="C600" s="5"/>
    </row>
    <row r="601" spans="1:3" x14ac:dyDescent="0.25">
      <c r="A601" s="3"/>
      <c r="C601" s="5"/>
    </row>
    <row r="602" spans="1:3" x14ac:dyDescent="0.25">
      <c r="A602" s="3"/>
      <c r="C602" s="5"/>
    </row>
    <row r="603" spans="1:3" x14ac:dyDescent="0.25">
      <c r="A603" s="3"/>
      <c r="C603" s="5"/>
    </row>
    <row r="604" spans="1:3" x14ac:dyDescent="0.25">
      <c r="A604" s="3"/>
      <c r="C604" s="5"/>
    </row>
    <row r="605" spans="1:3" x14ac:dyDescent="0.25">
      <c r="A605" s="3"/>
      <c r="C605" s="5"/>
    </row>
    <row r="606" spans="1:3" x14ac:dyDescent="0.25">
      <c r="A606" s="3"/>
      <c r="C606" s="5"/>
    </row>
    <row r="607" spans="1:3" x14ac:dyDescent="0.25">
      <c r="A607" s="3"/>
      <c r="C607" s="5"/>
    </row>
    <row r="608" spans="1:3" x14ac:dyDescent="0.25">
      <c r="A608" s="3"/>
      <c r="C608" s="5"/>
    </row>
    <row r="609" spans="1:3" x14ac:dyDescent="0.25">
      <c r="A609" s="3"/>
      <c r="C609" s="5"/>
    </row>
    <row r="610" spans="1:3" x14ac:dyDescent="0.25">
      <c r="A610" s="3"/>
      <c r="C610" s="5"/>
    </row>
    <row r="611" spans="1:3" x14ac:dyDescent="0.25">
      <c r="A611" s="3"/>
      <c r="C611" s="5"/>
    </row>
    <row r="612" spans="1:3" x14ac:dyDescent="0.25">
      <c r="A612" s="3"/>
      <c r="C612" s="5"/>
    </row>
    <row r="613" spans="1:3" x14ac:dyDescent="0.25">
      <c r="A613" s="3"/>
      <c r="C613" s="5"/>
    </row>
    <row r="614" spans="1:3" x14ac:dyDescent="0.25">
      <c r="A614" s="3"/>
      <c r="C614" s="5"/>
    </row>
    <row r="615" spans="1:3" x14ac:dyDescent="0.25">
      <c r="A615" s="3"/>
      <c r="C615" s="5"/>
    </row>
    <row r="616" spans="1:3" x14ac:dyDescent="0.25">
      <c r="A616" s="3"/>
      <c r="C616" s="5"/>
    </row>
    <row r="617" spans="1:3" x14ac:dyDescent="0.25">
      <c r="A617" s="3"/>
      <c r="C617" s="5"/>
    </row>
    <row r="618" spans="1:3" x14ac:dyDescent="0.25">
      <c r="A618" s="3"/>
      <c r="C618" s="5"/>
    </row>
    <row r="619" spans="1:3" x14ac:dyDescent="0.25">
      <c r="A619" s="3"/>
      <c r="C619" s="5"/>
    </row>
    <row r="620" spans="1:3" x14ac:dyDescent="0.25">
      <c r="A620" s="3"/>
      <c r="C620" s="5"/>
    </row>
    <row r="621" spans="1:3" x14ac:dyDescent="0.25">
      <c r="A621" s="3"/>
      <c r="C621" s="5"/>
    </row>
    <row r="622" spans="1:3" x14ac:dyDescent="0.25">
      <c r="A622" s="3"/>
      <c r="C622" s="5"/>
    </row>
    <row r="623" spans="1:3" x14ac:dyDescent="0.25">
      <c r="A623" s="3"/>
      <c r="C623" s="5"/>
    </row>
    <row r="624" spans="1:3" x14ac:dyDescent="0.25">
      <c r="A624" s="3"/>
      <c r="C624" s="5"/>
    </row>
    <row r="625" spans="1:3" x14ac:dyDescent="0.25">
      <c r="A625" s="3"/>
      <c r="C625" s="5"/>
    </row>
    <row r="626" spans="1:3" x14ac:dyDescent="0.25">
      <c r="A626" s="3"/>
      <c r="C626" s="5"/>
    </row>
    <row r="627" spans="1:3" x14ac:dyDescent="0.25">
      <c r="A627" s="3"/>
      <c r="C627" s="5"/>
    </row>
    <row r="628" spans="1:3" x14ac:dyDescent="0.25">
      <c r="A628" s="3"/>
      <c r="C628" s="5"/>
    </row>
    <row r="629" spans="1:3" x14ac:dyDescent="0.25">
      <c r="A629" s="3"/>
      <c r="C629" s="5"/>
    </row>
    <row r="630" spans="1:3" x14ac:dyDescent="0.25">
      <c r="A630" s="3"/>
      <c r="C630" s="5"/>
    </row>
    <row r="631" spans="1:3" x14ac:dyDescent="0.25">
      <c r="A631" s="3"/>
      <c r="C631" s="5"/>
    </row>
    <row r="632" spans="1:3" x14ac:dyDescent="0.25">
      <c r="A632" s="3"/>
      <c r="C632" s="5"/>
    </row>
    <row r="633" spans="1:3" x14ac:dyDescent="0.25">
      <c r="A633" s="3"/>
      <c r="C633" s="5"/>
    </row>
    <row r="634" spans="1:3" x14ac:dyDescent="0.25">
      <c r="A634" s="3"/>
      <c r="C634" s="5"/>
    </row>
    <row r="635" spans="1:3" x14ac:dyDescent="0.25">
      <c r="A635" s="3"/>
      <c r="C635" s="5"/>
    </row>
    <row r="636" spans="1:3" x14ac:dyDescent="0.25">
      <c r="A636" s="3"/>
      <c r="C636" s="5"/>
    </row>
    <row r="637" spans="1:3" x14ac:dyDescent="0.25">
      <c r="A637" s="3"/>
      <c r="C637" s="5"/>
    </row>
    <row r="638" spans="1:3" x14ac:dyDescent="0.25">
      <c r="A638" s="3"/>
      <c r="C638" s="5"/>
    </row>
    <row r="639" spans="1:3" x14ac:dyDescent="0.25">
      <c r="A639" s="3"/>
      <c r="C639" s="5"/>
    </row>
    <row r="640" spans="1:3" x14ac:dyDescent="0.25">
      <c r="A640" s="3"/>
      <c r="C640" s="5"/>
    </row>
    <row r="641" spans="1:3" x14ac:dyDescent="0.25">
      <c r="A641" s="3"/>
      <c r="C641" s="5"/>
    </row>
    <row r="642" spans="1:3" x14ac:dyDescent="0.25">
      <c r="A642" s="3"/>
      <c r="C642" s="5"/>
    </row>
    <row r="643" spans="1:3" x14ac:dyDescent="0.25">
      <c r="A643" s="3"/>
      <c r="C643" s="5"/>
    </row>
    <row r="644" spans="1:3" x14ac:dyDescent="0.25">
      <c r="A644" s="3"/>
      <c r="C644" s="5"/>
    </row>
    <row r="645" spans="1:3" x14ac:dyDescent="0.25">
      <c r="A645" s="3"/>
      <c r="C645" s="5"/>
    </row>
    <row r="646" spans="1:3" x14ac:dyDescent="0.25">
      <c r="A646" s="3"/>
      <c r="C646" s="5"/>
    </row>
    <row r="647" spans="1:3" x14ac:dyDescent="0.25">
      <c r="A647" s="3"/>
      <c r="C647" s="5"/>
    </row>
    <row r="648" spans="1:3" x14ac:dyDescent="0.25">
      <c r="A648" s="3"/>
      <c r="C648" s="5"/>
    </row>
    <row r="649" spans="1:3" x14ac:dyDescent="0.25">
      <c r="A649" s="3"/>
      <c r="C649" s="5"/>
    </row>
    <row r="650" spans="1:3" x14ac:dyDescent="0.25">
      <c r="A650" s="3"/>
      <c r="C650" s="5"/>
    </row>
    <row r="651" spans="1:3" x14ac:dyDescent="0.25">
      <c r="A651" s="3"/>
      <c r="C651" s="5"/>
    </row>
    <row r="652" spans="1:3" x14ac:dyDescent="0.25">
      <c r="A652" s="3"/>
      <c r="C652" s="5"/>
    </row>
    <row r="653" spans="1:3" x14ac:dyDescent="0.25">
      <c r="A653" s="3"/>
      <c r="C653" s="5"/>
    </row>
    <row r="654" spans="1:3" x14ac:dyDescent="0.25">
      <c r="A654" s="3"/>
      <c r="C654" s="5"/>
    </row>
    <row r="655" spans="1:3" x14ac:dyDescent="0.25">
      <c r="A655" s="3"/>
      <c r="C655" s="5"/>
    </row>
    <row r="656" spans="1:3" x14ac:dyDescent="0.25">
      <c r="A656" s="3"/>
      <c r="C656" s="5"/>
    </row>
    <row r="657" spans="1:3" x14ac:dyDescent="0.25">
      <c r="A657" s="3"/>
      <c r="C657" s="5"/>
    </row>
    <row r="658" spans="1:3" x14ac:dyDescent="0.25">
      <c r="A658" s="3"/>
      <c r="C658" s="5"/>
    </row>
    <row r="659" spans="1:3" x14ac:dyDescent="0.25">
      <c r="A659" s="3"/>
      <c r="C659" s="5"/>
    </row>
    <row r="660" spans="1:3" x14ac:dyDescent="0.25">
      <c r="A660" s="3"/>
      <c r="C660" s="5"/>
    </row>
    <row r="661" spans="1:3" x14ac:dyDescent="0.25">
      <c r="A661" s="3"/>
      <c r="C661" s="5"/>
    </row>
    <row r="662" spans="1:3" x14ac:dyDescent="0.25">
      <c r="A662" s="3"/>
      <c r="C662" s="5"/>
    </row>
    <row r="663" spans="1:3" x14ac:dyDescent="0.25">
      <c r="A663" s="3"/>
      <c r="C663" s="5"/>
    </row>
    <row r="664" spans="1:3" x14ac:dyDescent="0.25">
      <c r="A664" s="3"/>
      <c r="C664" s="5"/>
    </row>
    <row r="665" spans="1:3" x14ac:dyDescent="0.25">
      <c r="A665" s="3"/>
      <c r="C665" s="5"/>
    </row>
    <row r="666" spans="1:3" x14ac:dyDescent="0.25">
      <c r="A666" s="3"/>
      <c r="C666" s="5"/>
    </row>
    <row r="667" spans="1:3" x14ac:dyDescent="0.25">
      <c r="A667" s="3"/>
      <c r="C667" s="5"/>
    </row>
    <row r="668" spans="1:3" x14ac:dyDescent="0.25">
      <c r="A668" s="3"/>
      <c r="C668" s="5"/>
    </row>
    <row r="669" spans="1:3" x14ac:dyDescent="0.25">
      <c r="A669" s="3"/>
      <c r="C669" s="5"/>
    </row>
    <row r="670" spans="1:3" x14ac:dyDescent="0.25">
      <c r="A670" s="3"/>
      <c r="C670" s="5"/>
    </row>
    <row r="671" spans="1:3" x14ac:dyDescent="0.25">
      <c r="A671" s="3"/>
      <c r="C671" s="5"/>
    </row>
    <row r="672" spans="1:3" x14ac:dyDescent="0.25">
      <c r="A672" s="3"/>
      <c r="C672" s="5"/>
    </row>
    <row r="673" spans="1:3" x14ac:dyDescent="0.25">
      <c r="A673" s="3"/>
      <c r="C673" s="5"/>
    </row>
    <row r="674" spans="1:3" x14ac:dyDescent="0.25">
      <c r="A674" s="3"/>
      <c r="C674" s="5"/>
    </row>
    <row r="675" spans="1:3" x14ac:dyDescent="0.25">
      <c r="A675" s="3"/>
      <c r="C675" s="5"/>
    </row>
    <row r="676" spans="1:3" x14ac:dyDescent="0.25">
      <c r="A676" s="3"/>
      <c r="C676" s="5"/>
    </row>
    <row r="677" spans="1:3" x14ac:dyDescent="0.25">
      <c r="A677" s="3"/>
      <c r="C677" s="5"/>
    </row>
    <row r="678" spans="1:3" x14ac:dyDescent="0.25">
      <c r="A678" s="3"/>
      <c r="C678" s="5"/>
    </row>
    <row r="679" spans="1:3" x14ac:dyDescent="0.25">
      <c r="A679" s="3"/>
      <c r="C679" s="5"/>
    </row>
    <row r="680" spans="1:3" x14ac:dyDescent="0.25">
      <c r="A680" s="3"/>
      <c r="C680" s="5"/>
    </row>
    <row r="681" spans="1:3" x14ac:dyDescent="0.25">
      <c r="A681" s="3"/>
      <c r="C681" s="5"/>
    </row>
    <row r="682" spans="1:3" x14ac:dyDescent="0.25">
      <c r="A682" s="3"/>
      <c r="C682" s="5"/>
    </row>
    <row r="683" spans="1:3" x14ac:dyDescent="0.25">
      <c r="A683" s="3"/>
      <c r="C683" s="5"/>
    </row>
    <row r="684" spans="1:3" x14ac:dyDescent="0.25">
      <c r="A684" s="3"/>
      <c r="C684" s="5"/>
    </row>
    <row r="685" spans="1:3" x14ac:dyDescent="0.25">
      <c r="A685" s="3"/>
      <c r="C685" s="5"/>
    </row>
    <row r="686" spans="1:3" x14ac:dyDescent="0.25">
      <c r="A686" s="3"/>
      <c r="C686" s="5"/>
    </row>
    <row r="687" spans="1:3" x14ac:dyDescent="0.25">
      <c r="A687" s="3"/>
      <c r="C687" s="5"/>
    </row>
    <row r="688" spans="1:3" x14ac:dyDescent="0.25">
      <c r="A688" s="3"/>
      <c r="C688" s="5"/>
    </row>
    <row r="689" spans="1:3" x14ac:dyDescent="0.25">
      <c r="A689" s="3"/>
      <c r="C689" s="5"/>
    </row>
    <row r="690" spans="1:3" x14ac:dyDescent="0.25">
      <c r="A690" s="3"/>
      <c r="C690" s="5"/>
    </row>
    <row r="691" spans="1:3" x14ac:dyDescent="0.25">
      <c r="A691" s="3"/>
      <c r="C691" s="5"/>
    </row>
    <row r="692" spans="1:3" x14ac:dyDescent="0.25">
      <c r="A692" s="3"/>
      <c r="C692" s="5"/>
    </row>
    <row r="693" spans="1:3" x14ac:dyDescent="0.25">
      <c r="A693" s="3"/>
      <c r="C693" s="5"/>
    </row>
    <row r="694" spans="1:3" x14ac:dyDescent="0.25">
      <c r="A694" s="3"/>
      <c r="C694" s="5"/>
    </row>
    <row r="695" spans="1:3" x14ac:dyDescent="0.25">
      <c r="A695" s="3"/>
      <c r="C695" s="5"/>
    </row>
    <row r="696" spans="1:3" x14ac:dyDescent="0.25">
      <c r="A696" s="3"/>
      <c r="C696" s="5"/>
    </row>
    <row r="697" spans="1:3" x14ac:dyDescent="0.25">
      <c r="A697" s="3"/>
      <c r="C697" s="5"/>
    </row>
    <row r="698" spans="1:3" x14ac:dyDescent="0.25">
      <c r="A698" s="3"/>
      <c r="C698" s="5"/>
    </row>
    <row r="699" spans="1:3" x14ac:dyDescent="0.25">
      <c r="A699" s="3"/>
      <c r="C699" s="5"/>
    </row>
    <row r="700" spans="1:3" x14ac:dyDescent="0.25">
      <c r="A700" s="3"/>
      <c r="C700" s="5"/>
    </row>
    <row r="701" spans="1:3" x14ac:dyDescent="0.25">
      <c r="A701" s="3"/>
      <c r="C701" s="5"/>
    </row>
    <row r="702" spans="1:3" x14ac:dyDescent="0.25">
      <c r="A702" s="3"/>
      <c r="C702" s="5"/>
    </row>
    <row r="703" spans="1:3" x14ac:dyDescent="0.25">
      <c r="A703" s="3"/>
      <c r="C703" s="5"/>
    </row>
    <row r="704" spans="1:3" x14ac:dyDescent="0.25">
      <c r="A704" s="3"/>
      <c r="C704" s="5"/>
    </row>
    <row r="705" spans="1:3" x14ac:dyDescent="0.25">
      <c r="A705" s="3"/>
      <c r="C705" s="5"/>
    </row>
    <row r="706" spans="1:3" x14ac:dyDescent="0.25">
      <c r="A706" s="3"/>
      <c r="C706" s="5"/>
    </row>
    <row r="707" spans="1:3" x14ac:dyDescent="0.25">
      <c r="A707" s="3"/>
      <c r="C707" s="5"/>
    </row>
    <row r="708" spans="1:3" x14ac:dyDescent="0.25">
      <c r="A708" s="3"/>
      <c r="C708" s="5"/>
    </row>
    <row r="709" spans="1:3" x14ac:dyDescent="0.25">
      <c r="A709" s="3"/>
      <c r="C709" s="5"/>
    </row>
    <row r="710" spans="1:3" x14ac:dyDescent="0.25">
      <c r="A710" s="3"/>
      <c r="C710" s="5"/>
    </row>
    <row r="711" spans="1:3" x14ac:dyDescent="0.25">
      <c r="A711" s="3"/>
      <c r="C711" s="5"/>
    </row>
    <row r="712" spans="1:3" x14ac:dyDescent="0.25">
      <c r="A712" s="3"/>
      <c r="C712" s="5"/>
    </row>
    <row r="713" spans="1:3" x14ac:dyDescent="0.25">
      <c r="A713" s="3"/>
      <c r="C713" s="5"/>
    </row>
    <row r="714" spans="1:3" x14ac:dyDescent="0.25">
      <c r="A714" s="3"/>
      <c r="C714" s="5"/>
    </row>
    <row r="715" spans="1:3" x14ac:dyDescent="0.25">
      <c r="A715" s="3"/>
      <c r="C715" s="5"/>
    </row>
    <row r="716" spans="1:3" x14ac:dyDescent="0.25">
      <c r="A716" s="3"/>
      <c r="C716" s="5"/>
    </row>
    <row r="717" spans="1:3" x14ac:dyDescent="0.25">
      <c r="A717" s="3"/>
      <c r="C717" s="5"/>
    </row>
    <row r="718" spans="1:3" x14ac:dyDescent="0.25">
      <c r="A718" s="3"/>
      <c r="C718" s="5"/>
    </row>
    <row r="719" spans="1:3" x14ac:dyDescent="0.25">
      <c r="A719" s="3"/>
      <c r="C719" s="5"/>
    </row>
    <row r="720" spans="1:3" x14ac:dyDescent="0.25">
      <c r="A720" s="3"/>
      <c r="C720" s="5"/>
    </row>
    <row r="721" spans="1:3" x14ac:dyDescent="0.25">
      <c r="A721" s="3"/>
      <c r="C721" s="5"/>
    </row>
    <row r="722" spans="1:3" x14ac:dyDescent="0.25">
      <c r="A722" s="3"/>
      <c r="C722" s="5"/>
    </row>
    <row r="723" spans="1:3" x14ac:dyDescent="0.25">
      <c r="A723" s="3"/>
      <c r="C723" s="5"/>
    </row>
    <row r="724" spans="1:3" x14ac:dyDescent="0.25">
      <c r="A724" s="3"/>
      <c r="C724" s="5"/>
    </row>
    <row r="725" spans="1:3" x14ac:dyDescent="0.25">
      <c r="A725" s="3"/>
      <c r="C725" s="5"/>
    </row>
    <row r="726" spans="1:3" x14ac:dyDescent="0.25">
      <c r="A726" s="3"/>
      <c r="C726" s="5"/>
    </row>
    <row r="727" spans="1:3" x14ac:dyDescent="0.25">
      <c r="A727" s="3"/>
      <c r="C727" s="5"/>
    </row>
    <row r="728" spans="1:3" x14ac:dyDescent="0.25">
      <c r="A728" s="3"/>
      <c r="C728" s="5"/>
    </row>
    <row r="729" spans="1:3" x14ac:dyDescent="0.25">
      <c r="A729" s="3"/>
      <c r="C729" s="5"/>
    </row>
    <row r="730" spans="1:3" x14ac:dyDescent="0.25">
      <c r="A730" s="3"/>
      <c r="C730" s="5"/>
    </row>
    <row r="731" spans="1:3" x14ac:dyDescent="0.25">
      <c r="A731" s="3"/>
      <c r="C731" s="5"/>
    </row>
    <row r="732" spans="1:3" x14ac:dyDescent="0.25">
      <c r="A732" s="3"/>
      <c r="C732" s="5"/>
    </row>
    <row r="733" spans="1:3" x14ac:dyDescent="0.25">
      <c r="A733" s="3"/>
      <c r="C733" s="5"/>
    </row>
    <row r="734" spans="1:3" x14ac:dyDescent="0.25">
      <c r="A734" s="3"/>
      <c r="C734" s="5"/>
    </row>
    <row r="735" spans="1:3" x14ac:dyDescent="0.25">
      <c r="A735" s="3"/>
      <c r="C735" s="5"/>
    </row>
    <row r="736" spans="1:3" x14ac:dyDescent="0.25">
      <c r="A736" s="3"/>
      <c r="C736" s="5"/>
    </row>
    <row r="737" spans="1:3" x14ac:dyDescent="0.25">
      <c r="A737" s="3"/>
      <c r="C737" s="5"/>
    </row>
    <row r="738" spans="1:3" x14ac:dyDescent="0.25">
      <c r="A738" s="3"/>
      <c r="C738" s="5"/>
    </row>
    <row r="739" spans="1:3" x14ac:dyDescent="0.25">
      <c r="A739" s="3"/>
      <c r="C739" s="5"/>
    </row>
    <row r="740" spans="1:3" x14ac:dyDescent="0.25">
      <c r="A740" s="3"/>
      <c r="C740" s="5"/>
    </row>
    <row r="741" spans="1:3" x14ac:dyDescent="0.25">
      <c r="A741" s="3"/>
      <c r="C741" s="5"/>
    </row>
    <row r="742" spans="1:3" x14ac:dyDescent="0.25">
      <c r="A742" s="3"/>
      <c r="C742" s="5"/>
    </row>
    <row r="743" spans="1:3" x14ac:dyDescent="0.25">
      <c r="A743" s="3"/>
      <c r="C743" s="5"/>
    </row>
    <row r="744" spans="1:3" x14ac:dyDescent="0.25">
      <c r="A744" s="3"/>
      <c r="C744" s="5"/>
    </row>
    <row r="745" spans="1:3" x14ac:dyDescent="0.25">
      <c r="A745" s="3"/>
      <c r="C745" s="5"/>
    </row>
    <row r="746" spans="1:3" x14ac:dyDescent="0.25">
      <c r="A746" s="3"/>
      <c r="C746" s="5"/>
    </row>
    <row r="747" spans="1:3" x14ac:dyDescent="0.25">
      <c r="A747" s="3"/>
      <c r="C747" s="5"/>
    </row>
    <row r="748" spans="1:3" x14ac:dyDescent="0.25">
      <c r="A748" s="3"/>
      <c r="C748" s="5"/>
    </row>
    <row r="749" spans="1:3" x14ac:dyDescent="0.25">
      <c r="A749" s="3"/>
      <c r="C749" s="5"/>
    </row>
    <row r="750" spans="1:3" x14ac:dyDescent="0.25">
      <c r="A750" s="3"/>
      <c r="C750" s="5"/>
    </row>
    <row r="751" spans="1:3" x14ac:dyDescent="0.25">
      <c r="A751" s="3"/>
      <c r="C751" s="5"/>
    </row>
    <row r="752" spans="1:3" x14ac:dyDescent="0.25">
      <c r="A752" s="3"/>
      <c r="C752" s="5"/>
    </row>
    <row r="753" spans="1:3" x14ac:dyDescent="0.25">
      <c r="A753" s="3"/>
      <c r="C753" s="5"/>
    </row>
    <row r="754" spans="1:3" x14ac:dyDescent="0.25">
      <c r="A754" s="3"/>
      <c r="C754" s="5"/>
    </row>
    <row r="755" spans="1:3" x14ac:dyDescent="0.25">
      <c r="A755" s="3"/>
      <c r="C755" s="5"/>
    </row>
    <row r="756" spans="1:3" x14ac:dyDescent="0.25">
      <c r="A756" s="3"/>
      <c r="C756" s="5"/>
    </row>
    <row r="757" spans="1:3" x14ac:dyDescent="0.25">
      <c r="A757" s="3"/>
      <c r="C757" s="5"/>
    </row>
    <row r="758" spans="1:3" x14ac:dyDescent="0.25">
      <c r="A758" s="3"/>
      <c r="C758" s="5"/>
    </row>
    <row r="759" spans="1:3" x14ac:dyDescent="0.25">
      <c r="A759" s="3"/>
      <c r="C759" s="5"/>
    </row>
    <row r="760" spans="1:3" x14ac:dyDescent="0.25">
      <c r="A760" s="3"/>
      <c r="C760" s="5"/>
    </row>
    <row r="761" spans="1:3" x14ac:dyDescent="0.25">
      <c r="A761" s="3"/>
      <c r="C761" s="5"/>
    </row>
    <row r="762" spans="1:3" x14ac:dyDescent="0.25">
      <c r="A762" s="3"/>
      <c r="C762" s="5"/>
    </row>
    <row r="763" spans="1:3" x14ac:dyDescent="0.25">
      <c r="A763" s="3"/>
      <c r="C763" s="5"/>
    </row>
    <row r="764" spans="1:3" x14ac:dyDescent="0.25">
      <c r="A764" s="3"/>
      <c r="C764" s="5"/>
    </row>
    <row r="765" spans="1:3" x14ac:dyDescent="0.25">
      <c r="A765" s="3"/>
      <c r="C765" s="5"/>
    </row>
    <row r="766" spans="1:3" x14ac:dyDescent="0.25">
      <c r="A766" s="3"/>
      <c r="C766" s="5"/>
    </row>
    <row r="767" spans="1:3" x14ac:dyDescent="0.25">
      <c r="A767" s="3"/>
      <c r="C767" s="5"/>
    </row>
    <row r="768" spans="1:3" x14ac:dyDescent="0.25">
      <c r="A768" s="3"/>
      <c r="C768" s="5"/>
    </row>
    <row r="769" spans="1:3" x14ac:dyDescent="0.25">
      <c r="A769" s="3"/>
      <c r="C769" s="5"/>
    </row>
    <row r="770" spans="1:3" x14ac:dyDescent="0.25">
      <c r="A770" s="3"/>
      <c r="C770" s="5"/>
    </row>
    <row r="771" spans="1:3" x14ac:dyDescent="0.25">
      <c r="A771" s="3"/>
      <c r="C771" s="5"/>
    </row>
    <row r="772" spans="1:3" x14ac:dyDescent="0.25">
      <c r="A772" s="3"/>
      <c r="C772" s="5"/>
    </row>
    <row r="773" spans="1:3" x14ac:dyDescent="0.25">
      <c r="A773" s="3"/>
      <c r="C773" s="5"/>
    </row>
    <row r="774" spans="1:3" x14ac:dyDescent="0.25">
      <c r="A774" s="3"/>
      <c r="C774" s="5"/>
    </row>
    <row r="775" spans="1:3" x14ac:dyDescent="0.25">
      <c r="A775" s="3"/>
      <c r="C775" s="5"/>
    </row>
    <row r="776" spans="1:3" x14ac:dyDescent="0.25">
      <c r="A776" s="3"/>
      <c r="C776" s="5"/>
    </row>
    <row r="777" spans="1:3" x14ac:dyDescent="0.25">
      <c r="A777" s="3"/>
      <c r="C777" s="5"/>
    </row>
    <row r="778" spans="1:3" x14ac:dyDescent="0.25">
      <c r="A778" s="3"/>
      <c r="C778" s="5"/>
    </row>
    <row r="779" spans="1:3" x14ac:dyDescent="0.25">
      <c r="A779" s="3"/>
      <c r="C779" s="5"/>
    </row>
    <row r="780" spans="1:3" x14ac:dyDescent="0.25">
      <c r="A780" s="3"/>
      <c r="C780" s="5"/>
    </row>
    <row r="781" spans="1:3" x14ac:dyDescent="0.25">
      <c r="A781" s="3"/>
      <c r="C781" s="5"/>
    </row>
    <row r="782" spans="1:3" x14ac:dyDescent="0.25">
      <c r="A782" s="3"/>
      <c r="C782" s="5"/>
    </row>
    <row r="783" spans="1:3" x14ac:dyDescent="0.25">
      <c r="A783" s="3"/>
      <c r="C783" s="5"/>
    </row>
    <row r="784" spans="1:3" x14ac:dyDescent="0.25">
      <c r="A784" s="3"/>
      <c r="C784" s="5"/>
    </row>
    <row r="785" spans="1:3" x14ac:dyDescent="0.25">
      <c r="A785" s="3"/>
      <c r="C785" s="5"/>
    </row>
    <row r="786" spans="1:3" x14ac:dyDescent="0.25">
      <c r="A786" s="3"/>
      <c r="C786" s="5"/>
    </row>
    <row r="787" spans="1:3" x14ac:dyDescent="0.25">
      <c r="A787" s="3"/>
      <c r="C787" s="5"/>
    </row>
    <row r="788" spans="1:3" x14ac:dyDescent="0.25">
      <c r="A788" s="3"/>
      <c r="C788" s="5"/>
    </row>
    <row r="789" spans="1:3" x14ac:dyDescent="0.25">
      <c r="A789" s="3"/>
      <c r="C789" s="5"/>
    </row>
    <row r="790" spans="1:3" x14ac:dyDescent="0.25">
      <c r="A790" s="3"/>
      <c r="C790" s="5"/>
    </row>
    <row r="791" spans="1:3" x14ac:dyDescent="0.25">
      <c r="A791" s="3"/>
      <c r="C791" s="5"/>
    </row>
    <row r="792" spans="1:3" x14ac:dyDescent="0.25">
      <c r="A792" s="3"/>
      <c r="C792" s="5"/>
    </row>
    <row r="793" spans="1:3" x14ac:dyDescent="0.25">
      <c r="A793" s="3"/>
      <c r="C793" s="5"/>
    </row>
    <row r="794" spans="1:3" x14ac:dyDescent="0.25">
      <c r="A794" s="3"/>
      <c r="C794" s="5"/>
    </row>
    <row r="795" spans="1:3" x14ac:dyDescent="0.25">
      <c r="A795" s="3"/>
      <c r="C795" s="5"/>
    </row>
    <row r="796" spans="1:3" x14ac:dyDescent="0.25">
      <c r="A796" s="3"/>
      <c r="C796" s="5"/>
    </row>
    <row r="797" spans="1:3" x14ac:dyDescent="0.25">
      <c r="A797" s="3"/>
      <c r="C797" s="5"/>
    </row>
    <row r="798" spans="1:3" x14ac:dyDescent="0.25">
      <c r="A798" s="3"/>
      <c r="C798" s="5"/>
    </row>
    <row r="799" spans="1:3" x14ac:dyDescent="0.25">
      <c r="A799" s="3"/>
      <c r="C799" s="5"/>
    </row>
    <row r="800" spans="1:3" x14ac:dyDescent="0.25">
      <c r="A800" s="3"/>
      <c r="C800" s="5"/>
    </row>
    <row r="801" spans="1:3" x14ac:dyDescent="0.25">
      <c r="A801" s="3"/>
      <c r="C801" s="5"/>
    </row>
    <row r="802" spans="1:3" x14ac:dyDescent="0.25">
      <c r="A802" s="3"/>
      <c r="C802" s="5"/>
    </row>
    <row r="803" spans="1:3" x14ac:dyDescent="0.25">
      <c r="A803" s="3"/>
      <c r="C803" s="5"/>
    </row>
    <row r="804" spans="1:3" x14ac:dyDescent="0.25">
      <c r="A804" s="3"/>
      <c r="C804" s="5"/>
    </row>
    <row r="805" spans="1:3" x14ac:dyDescent="0.25">
      <c r="A805" s="3"/>
      <c r="C805" s="5"/>
    </row>
    <row r="806" spans="1:3" x14ac:dyDescent="0.25">
      <c r="A806" s="3"/>
      <c r="C806" s="5"/>
    </row>
    <row r="807" spans="1:3" x14ac:dyDescent="0.25">
      <c r="A807" s="3"/>
      <c r="C807" s="5"/>
    </row>
    <row r="808" spans="1:3" x14ac:dyDescent="0.25">
      <c r="A808" s="3"/>
      <c r="C808" s="5"/>
    </row>
    <row r="809" spans="1:3" x14ac:dyDescent="0.25">
      <c r="A809" s="3"/>
      <c r="C809" s="5"/>
    </row>
    <row r="810" spans="1:3" x14ac:dyDescent="0.25">
      <c r="A810" s="3"/>
      <c r="C810" s="5"/>
    </row>
    <row r="811" spans="1:3" x14ac:dyDescent="0.25">
      <c r="A811" s="3"/>
      <c r="C811" s="5"/>
    </row>
    <row r="812" spans="1:3" x14ac:dyDescent="0.25">
      <c r="A812" s="3"/>
      <c r="C812" s="5"/>
    </row>
    <row r="813" spans="1:3" x14ac:dyDescent="0.25">
      <c r="A813" s="3"/>
      <c r="C813" s="5"/>
    </row>
    <row r="814" spans="1:3" x14ac:dyDescent="0.25">
      <c r="A814" s="3"/>
      <c r="C814" s="5"/>
    </row>
    <row r="815" spans="1:3" x14ac:dyDescent="0.25">
      <c r="A815" s="3"/>
      <c r="C815" s="5"/>
    </row>
    <row r="816" spans="1:3" x14ac:dyDescent="0.25">
      <c r="A816" s="3"/>
      <c r="C816" s="5"/>
    </row>
    <row r="817" spans="1:3" x14ac:dyDescent="0.25">
      <c r="A817" s="3"/>
      <c r="C817" s="5"/>
    </row>
    <row r="818" spans="1:3" x14ac:dyDescent="0.25">
      <c r="A818" s="3"/>
      <c r="C818" s="5"/>
    </row>
    <row r="819" spans="1:3" x14ac:dyDescent="0.25">
      <c r="A819" s="3"/>
      <c r="C819" s="5"/>
    </row>
    <row r="820" spans="1:3" x14ac:dyDescent="0.25">
      <c r="A820" s="3"/>
      <c r="C820" s="5"/>
    </row>
    <row r="821" spans="1:3" x14ac:dyDescent="0.25">
      <c r="A821" s="3"/>
      <c r="C821" s="5"/>
    </row>
    <row r="822" spans="1:3" x14ac:dyDescent="0.25">
      <c r="A822" s="3"/>
      <c r="C822" s="5"/>
    </row>
    <row r="823" spans="1:3" x14ac:dyDescent="0.25">
      <c r="A823" s="3"/>
      <c r="C823" s="5"/>
    </row>
    <row r="824" spans="1:3" x14ac:dyDescent="0.25">
      <c r="A824" s="3"/>
      <c r="C824" s="5"/>
    </row>
    <row r="825" spans="1:3" x14ac:dyDescent="0.25">
      <c r="A825" s="3"/>
      <c r="C825" s="5"/>
    </row>
    <row r="826" spans="1:3" x14ac:dyDescent="0.25">
      <c r="A826" s="3"/>
      <c r="C826" s="5"/>
    </row>
    <row r="827" spans="1:3" x14ac:dyDescent="0.25">
      <c r="A827" s="3"/>
      <c r="C827" s="5"/>
    </row>
    <row r="828" spans="1:3" x14ac:dyDescent="0.25">
      <c r="A828" s="3"/>
      <c r="C828" s="5"/>
    </row>
    <row r="829" spans="1:3" x14ac:dyDescent="0.25">
      <c r="A829" s="3"/>
      <c r="C829" s="5"/>
    </row>
    <row r="830" spans="1:3" x14ac:dyDescent="0.25">
      <c r="A830" s="3"/>
      <c r="C830" s="5"/>
    </row>
    <row r="831" spans="1:3" x14ac:dyDescent="0.25">
      <c r="A831" s="3"/>
      <c r="C831" s="5"/>
    </row>
    <row r="832" spans="1:3" x14ac:dyDescent="0.25">
      <c r="A832" s="3"/>
      <c r="C832" s="5"/>
    </row>
    <row r="833" spans="1:3" x14ac:dyDescent="0.25">
      <c r="A833" s="3"/>
      <c r="C833" s="5"/>
    </row>
    <row r="834" spans="1:3" x14ac:dyDescent="0.25">
      <c r="A834" s="3"/>
      <c r="C834" s="5"/>
    </row>
    <row r="835" spans="1:3" x14ac:dyDescent="0.25">
      <c r="A835" s="3"/>
      <c r="C835" s="5"/>
    </row>
    <row r="836" spans="1:3" x14ac:dyDescent="0.25">
      <c r="A836" s="3"/>
      <c r="C836" s="5"/>
    </row>
    <row r="837" spans="1:3" x14ac:dyDescent="0.25">
      <c r="A837" s="3"/>
      <c r="C837" s="5"/>
    </row>
    <row r="838" spans="1:3" x14ac:dyDescent="0.25">
      <c r="A838" s="3"/>
      <c r="C838" s="5"/>
    </row>
    <row r="839" spans="1:3" x14ac:dyDescent="0.25">
      <c r="A839" s="3"/>
      <c r="C839" s="5"/>
    </row>
    <row r="840" spans="1:3" x14ac:dyDescent="0.25">
      <c r="A840" s="3"/>
      <c r="C840" s="5"/>
    </row>
    <row r="841" spans="1:3" x14ac:dyDescent="0.25">
      <c r="A841" s="3"/>
      <c r="C841" s="5"/>
    </row>
    <row r="842" spans="1:3" x14ac:dyDescent="0.25">
      <c r="A842" s="3"/>
      <c r="C842" s="5"/>
    </row>
    <row r="843" spans="1:3" x14ac:dyDescent="0.25">
      <c r="A843" s="3"/>
      <c r="C843" s="5"/>
    </row>
    <row r="844" spans="1:3" x14ac:dyDescent="0.25">
      <c r="A844" s="3"/>
      <c r="C844" s="5"/>
    </row>
    <row r="845" spans="1:3" x14ac:dyDescent="0.25">
      <c r="A845" s="3"/>
      <c r="C845" s="5"/>
    </row>
    <row r="846" spans="1:3" x14ac:dyDescent="0.25">
      <c r="A846" s="3"/>
      <c r="C846" s="5"/>
    </row>
    <row r="847" spans="1:3" x14ac:dyDescent="0.25">
      <c r="A847" s="3"/>
      <c r="C847" s="5"/>
    </row>
    <row r="848" spans="1:3" x14ac:dyDescent="0.25">
      <c r="A848" s="3"/>
      <c r="C848" s="5"/>
    </row>
    <row r="849" spans="1:3" x14ac:dyDescent="0.25">
      <c r="A849" s="3"/>
      <c r="C849" s="5"/>
    </row>
    <row r="850" spans="1:3" x14ac:dyDescent="0.25">
      <c r="A850" s="3"/>
      <c r="C850" s="5"/>
    </row>
    <row r="851" spans="1:3" x14ac:dyDescent="0.25">
      <c r="A851" s="3"/>
      <c r="C851" s="5"/>
    </row>
    <row r="852" spans="1:3" x14ac:dyDescent="0.25">
      <c r="A852" s="3"/>
      <c r="C852" s="5"/>
    </row>
    <row r="853" spans="1:3" x14ac:dyDescent="0.25">
      <c r="A853" s="3"/>
      <c r="C853" s="5"/>
    </row>
    <row r="854" spans="1:3" x14ac:dyDescent="0.25">
      <c r="A854" s="3"/>
      <c r="C854" s="5"/>
    </row>
    <row r="855" spans="1:3" x14ac:dyDescent="0.25">
      <c r="A855" s="3"/>
      <c r="C855" s="5"/>
    </row>
    <row r="856" spans="1:3" x14ac:dyDescent="0.25">
      <c r="A856" s="3"/>
      <c r="C856" s="5"/>
    </row>
    <row r="857" spans="1:3" x14ac:dyDescent="0.25">
      <c r="A857" s="3"/>
      <c r="C857" s="5"/>
    </row>
    <row r="858" spans="1:3" x14ac:dyDescent="0.25">
      <c r="A858" s="3"/>
      <c r="C858" s="5"/>
    </row>
    <row r="859" spans="1:3" x14ac:dyDescent="0.25">
      <c r="A859" s="3"/>
      <c r="C859" s="5"/>
    </row>
    <row r="860" spans="1:3" x14ac:dyDescent="0.25">
      <c r="A860" s="3"/>
      <c r="C860" s="5"/>
    </row>
    <row r="861" spans="1:3" x14ac:dyDescent="0.25">
      <c r="A861" s="3"/>
      <c r="C861" s="5"/>
    </row>
    <row r="862" spans="1:3" x14ac:dyDescent="0.25">
      <c r="A862" s="3"/>
      <c r="C862" s="5"/>
    </row>
    <row r="863" spans="1:3" x14ac:dyDescent="0.25">
      <c r="A863" s="3"/>
      <c r="C863" s="5"/>
    </row>
    <row r="864" spans="1:3" x14ac:dyDescent="0.25">
      <c r="A864" s="3"/>
      <c r="C864" s="5"/>
    </row>
    <row r="865" spans="1:3" x14ac:dyDescent="0.25">
      <c r="A865" s="3"/>
      <c r="C865" s="5"/>
    </row>
    <row r="866" spans="1:3" x14ac:dyDescent="0.25">
      <c r="A866" s="3"/>
      <c r="C866" s="5"/>
    </row>
    <row r="867" spans="1:3" x14ac:dyDescent="0.25">
      <c r="A867" s="3"/>
      <c r="C867" s="5"/>
    </row>
    <row r="868" spans="1:3" x14ac:dyDescent="0.25">
      <c r="A868" s="3"/>
      <c r="C868" s="5"/>
    </row>
    <row r="869" spans="1:3" x14ac:dyDescent="0.25">
      <c r="A869" s="3"/>
      <c r="C869" s="5"/>
    </row>
    <row r="870" spans="1:3" x14ac:dyDescent="0.25">
      <c r="A870" s="3"/>
      <c r="C870" s="5"/>
    </row>
    <row r="871" spans="1:3" x14ac:dyDescent="0.25">
      <c r="A871" s="3"/>
      <c r="C871" s="5"/>
    </row>
    <row r="872" spans="1:3" x14ac:dyDescent="0.25">
      <c r="A872" s="3"/>
      <c r="C872" s="5"/>
    </row>
    <row r="873" spans="1:3" x14ac:dyDescent="0.25">
      <c r="A873" s="3"/>
      <c r="C873" s="5"/>
    </row>
    <row r="874" spans="1:3" x14ac:dyDescent="0.25">
      <c r="A874" s="3"/>
      <c r="C874" s="5"/>
    </row>
    <row r="875" spans="1:3" x14ac:dyDescent="0.25">
      <c r="A875" s="3"/>
      <c r="C875" s="5"/>
    </row>
    <row r="876" spans="1:3" x14ac:dyDescent="0.25">
      <c r="A876" s="3"/>
      <c r="C876" s="5"/>
    </row>
    <row r="877" spans="1:3" x14ac:dyDescent="0.25">
      <c r="A877" s="3"/>
      <c r="C877" s="5"/>
    </row>
    <row r="878" spans="1:3" x14ac:dyDescent="0.25">
      <c r="A878" s="3"/>
      <c r="C878" s="5"/>
    </row>
    <row r="879" spans="1:3" x14ac:dyDescent="0.25">
      <c r="A879" s="3"/>
      <c r="C879" s="5"/>
    </row>
    <row r="880" spans="1:3" x14ac:dyDescent="0.25">
      <c r="A880" s="3"/>
      <c r="C880" s="5"/>
    </row>
    <row r="881" spans="1:3" x14ac:dyDescent="0.25">
      <c r="A881" s="3"/>
      <c r="C881" s="5"/>
    </row>
    <row r="882" spans="1:3" x14ac:dyDescent="0.25">
      <c r="A882" s="3"/>
      <c r="C882" s="5"/>
    </row>
    <row r="883" spans="1:3" x14ac:dyDescent="0.25">
      <c r="A883" s="3"/>
      <c r="C883" s="5"/>
    </row>
    <row r="884" spans="1:3" x14ac:dyDescent="0.25">
      <c r="A884" s="3"/>
      <c r="C884" s="5"/>
    </row>
    <row r="885" spans="1:3" x14ac:dyDescent="0.25">
      <c r="A885" s="3"/>
      <c r="C885" s="5"/>
    </row>
    <row r="886" spans="1:3" x14ac:dyDescent="0.25">
      <c r="A886" s="3"/>
      <c r="C886" s="5"/>
    </row>
    <row r="887" spans="1:3" x14ac:dyDescent="0.25">
      <c r="A887" s="3"/>
      <c r="C887" s="5"/>
    </row>
    <row r="888" spans="1:3" x14ac:dyDescent="0.25">
      <c r="A888" s="3"/>
      <c r="C888" s="5"/>
    </row>
    <row r="889" spans="1:3" x14ac:dyDescent="0.25">
      <c r="A889" s="3"/>
      <c r="C889" s="5"/>
    </row>
    <row r="890" spans="1:3" x14ac:dyDescent="0.25">
      <c r="A890" s="3"/>
      <c r="C890" s="5"/>
    </row>
    <row r="891" spans="1:3" x14ac:dyDescent="0.25">
      <c r="A891" s="3"/>
      <c r="C891" s="5"/>
    </row>
    <row r="892" spans="1:3" x14ac:dyDescent="0.25">
      <c r="A892" s="3"/>
      <c r="C892" s="5"/>
    </row>
    <row r="893" spans="1:3" x14ac:dyDescent="0.25">
      <c r="A893" s="3"/>
      <c r="C893" s="5"/>
    </row>
    <row r="894" spans="1:3" x14ac:dyDescent="0.25">
      <c r="A894" s="3"/>
      <c r="C894" s="5"/>
    </row>
    <row r="895" spans="1:3" x14ac:dyDescent="0.25">
      <c r="A895" s="3"/>
      <c r="C895" s="5"/>
    </row>
    <row r="896" spans="1:3" x14ac:dyDescent="0.25">
      <c r="A896" s="3"/>
      <c r="C896" s="5"/>
    </row>
    <row r="897" spans="1:3" x14ac:dyDescent="0.25">
      <c r="A897" s="3"/>
      <c r="C897" s="5"/>
    </row>
    <row r="898" spans="1:3" x14ac:dyDescent="0.25">
      <c r="A898" s="3"/>
      <c r="C898" s="5"/>
    </row>
    <row r="899" spans="1:3" x14ac:dyDescent="0.25">
      <c r="A899" s="3"/>
      <c r="C899" s="5"/>
    </row>
    <row r="900" spans="1:3" x14ac:dyDescent="0.25">
      <c r="A900" s="3"/>
      <c r="C900" s="5"/>
    </row>
    <row r="901" spans="1:3" x14ac:dyDescent="0.25">
      <c r="A901" s="3"/>
      <c r="C901" s="5"/>
    </row>
    <row r="902" spans="1:3" x14ac:dyDescent="0.25">
      <c r="A902" s="3"/>
      <c r="C902" s="5"/>
    </row>
    <row r="903" spans="1:3" x14ac:dyDescent="0.25">
      <c r="A903" s="3"/>
      <c r="C903" s="5"/>
    </row>
    <row r="904" spans="1:3" x14ac:dyDescent="0.25">
      <c r="A904" s="3"/>
      <c r="C904" s="5"/>
    </row>
    <row r="905" spans="1:3" x14ac:dyDescent="0.25">
      <c r="A905" s="3"/>
      <c r="C905" s="5"/>
    </row>
    <row r="906" spans="1:3" x14ac:dyDescent="0.25">
      <c r="A906" s="3"/>
      <c r="C906" s="5"/>
    </row>
    <row r="907" spans="1:3" x14ac:dyDescent="0.25">
      <c r="A907" s="3"/>
      <c r="C907" s="5"/>
    </row>
    <row r="908" spans="1:3" x14ac:dyDescent="0.25">
      <c r="A908" s="3"/>
      <c r="C908" s="5"/>
    </row>
    <row r="909" spans="1:3" x14ac:dyDescent="0.25">
      <c r="A909" s="3"/>
      <c r="C909" s="5"/>
    </row>
    <row r="910" spans="1:3" x14ac:dyDescent="0.25">
      <c r="A910" s="3"/>
      <c r="C910" s="5"/>
    </row>
    <row r="911" spans="1:3" x14ac:dyDescent="0.25">
      <c r="A911" s="3"/>
      <c r="C911" s="5"/>
    </row>
    <row r="912" spans="1:3" x14ac:dyDescent="0.25">
      <c r="A912" s="3"/>
      <c r="C912" s="5"/>
    </row>
    <row r="913" spans="1:3" x14ac:dyDescent="0.25">
      <c r="A913" s="3"/>
      <c r="C913" s="5"/>
    </row>
    <row r="914" spans="1:3" x14ac:dyDescent="0.25">
      <c r="A914" s="3"/>
      <c r="C914" s="5"/>
    </row>
    <row r="915" spans="1:3" x14ac:dyDescent="0.25">
      <c r="A915" s="3"/>
      <c r="C915" s="5"/>
    </row>
    <row r="916" spans="1:3" x14ac:dyDescent="0.25">
      <c r="A916" s="3"/>
      <c r="C916" s="5"/>
    </row>
    <row r="917" spans="1:3" x14ac:dyDescent="0.25">
      <c r="A917" s="3"/>
      <c r="C917" s="5"/>
    </row>
    <row r="918" spans="1:3" x14ac:dyDescent="0.25">
      <c r="A918" s="3"/>
      <c r="C918" s="5"/>
    </row>
    <row r="919" spans="1:3" x14ac:dyDescent="0.25">
      <c r="A919" s="3"/>
      <c r="C919" s="5"/>
    </row>
    <row r="920" spans="1:3" x14ac:dyDescent="0.25">
      <c r="A920" s="3"/>
      <c r="C920" s="5"/>
    </row>
    <row r="921" spans="1:3" x14ac:dyDescent="0.25">
      <c r="A921" s="3"/>
      <c r="C921" s="5"/>
    </row>
    <row r="922" spans="1:3" x14ac:dyDescent="0.25">
      <c r="A922" s="3"/>
      <c r="C922" s="5"/>
    </row>
    <row r="923" spans="1:3" x14ac:dyDescent="0.25">
      <c r="A923" s="3"/>
      <c r="C923" s="5"/>
    </row>
    <row r="924" spans="1:3" x14ac:dyDescent="0.25">
      <c r="A924" s="3"/>
      <c r="C924" s="5"/>
    </row>
    <row r="925" spans="1:3" x14ac:dyDescent="0.25">
      <c r="A925" s="3"/>
      <c r="C925" s="5"/>
    </row>
    <row r="926" spans="1:3" x14ac:dyDescent="0.25">
      <c r="A926" s="3"/>
      <c r="C926" s="5"/>
    </row>
    <row r="927" spans="1:3" x14ac:dyDescent="0.25">
      <c r="A927" s="3"/>
      <c r="C927" s="5"/>
    </row>
    <row r="928" spans="1:3" x14ac:dyDescent="0.25">
      <c r="A928" s="3"/>
      <c r="C928" s="5"/>
    </row>
    <row r="929" spans="1:3" x14ac:dyDescent="0.25">
      <c r="A929" s="3"/>
      <c r="C929" s="5"/>
    </row>
    <row r="930" spans="1:3" x14ac:dyDescent="0.25">
      <c r="A930" s="3"/>
      <c r="C930" s="5"/>
    </row>
    <row r="931" spans="1:3" x14ac:dyDescent="0.25">
      <c r="A931" s="3"/>
      <c r="C931" s="5"/>
    </row>
    <row r="932" spans="1:3" x14ac:dyDescent="0.25">
      <c r="A932" s="3"/>
      <c r="C932" s="5"/>
    </row>
    <row r="933" spans="1:3" x14ac:dyDescent="0.25">
      <c r="A933" s="3"/>
      <c r="C933" s="5"/>
    </row>
    <row r="934" spans="1:3" x14ac:dyDescent="0.25">
      <c r="A934" s="3"/>
      <c r="C934" s="5"/>
    </row>
    <row r="935" spans="1:3" x14ac:dyDescent="0.25">
      <c r="A935" s="3"/>
      <c r="C935" s="5"/>
    </row>
    <row r="936" spans="1:3" x14ac:dyDescent="0.25">
      <c r="A936" s="3"/>
      <c r="C936" s="5"/>
    </row>
    <row r="937" spans="1:3" x14ac:dyDescent="0.25">
      <c r="A937" s="3"/>
      <c r="C937" s="5"/>
    </row>
    <row r="938" spans="1:3" x14ac:dyDescent="0.25">
      <c r="A938" s="3"/>
      <c r="C938" s="5"/>
    </row>
    <row r="939" spans="1:3" x14ac:dyDescent="0.25">
      <c r="A939" s="3"/>
      <c r="C939" s="5"/>
    </row>
    <row r="940" spans="1:3" x14ac:dyDescent="0.25">
      <c r="A940" s="3"/>
      <c r="C940" s="5"/>
    </row>
    <row r="941" spans="1:3" x14ac:dyDescent="0.25">
      <c r="A941" s="3"/>
      <c r="C941" s="5"/>
    </row>
    <row r="942" spans="1:3" x14ac:dyDescent="0.25">
      <c r="A942" s="3"/>
      <c r="C942" s="5"/>
    </row>
    <row r="943" spans="1:3" x14ac:dyDescent="0.25">
      <c r="A943" s="3"/>
      <c r="C943" s="5"/>
    </row>
    <row r="944" spans="1:3" x14ac:dyDescent="0.25">
      <c r="A944" s="3"/>
      <c r="C944" s="5"/>
    </row>
    <row r="945" spans="1:3" x14ac:dyDescent="0.25">
      <c r="A945" s="3"/>
      <c r="C945" s="5"/>
    </row>
    <row r="946" spans="1:3" x14ac:dyDescent="0.25">
      <c r="A946" s="3"/>
      <c r="C946" s="5"/>
    </row>
    <row r="947" spans="1:3" x14ac:dyDescent="0.25">
      <c r="A947" s="3"/>
      <c r="C947" s="5"/>
    </row>
    <row r="948" spans="1:3" x14ac:dyDescent="0.25">
      <c r="A948" s="3"/>
      <c r="C948" s="5"/>
    </row>
    <row r="949" spans="1:3" x14ac:dyDescent="0.25">
      <c r="A949" s="3"/>
      <c r="C949" s="5"/>
    </row>
    <row r="950" spans="1:3" x14ac:dyDescent="0.25">
      <c r="A950" s="3"/>
      <c r="C950" s="5"/>
    </row>
    <row r="951" spans="1:3" x14ac:dyDescent="0.25">
      <c r="A951" s="3"/>
      <c r="C951" s="5"/>
    </row>
    <row r="952" spans="1:3" x14ac:dyDescent="0.25">
      <c r="A952" s="3"/>
      <c r="C952" s="5"/>
    </row>
    <row r="953" spans="1:3" x14ac:dyDescent="0.25">
      <c r="A953" s="3"/>
      <c r="C953" s="5"/>
    </row>
    <row r="954" spans="1:3" x14ac:dyDescent="0.25">
      <c r="A954" s="3"/>
      <c r="C954" s="5"/>
    </row>
    <row r="955" spans="1:3" x14ac:dyDescent="0.25">
      <c r="A955" s="3"/>
      <c r="C955" s="5"/>
    </row>
    <row r="956" spans="1:3" x14ac:dyDescent="0.25">
      <c r="A956" s="3"/>
      <c r="C956" s="5"/>
    </row>
    <row r="957" spans="1:3" x14ac:dyDescent="0.25">
      <c r="A957" s="3"/>
      <c r="C957" s="5"/>
    </row>
    <row r="958" spans="1:3" x14ac:dyDescent="0.25">
      <c r="A958" s="3"/>
      <c r="C958" s="5"/>
    </row>
    <row r="959" spans="1:3" x14ac:dyDescent="0.25">
      <c r="A959" s="3"/>
      <c r="C959" s="5"/>
    </row>
    <row r="960" spans="1:3" x14ac:dyDescent="0.25">
      <c r="A960" s="3"/>
      <c r="C960" s="5"/>
    </row>
    <row r="961" spans="1:3" x14ac:dyDescent="0.25">
      <c r="A961" s="3"/>
      <c r="C961" s="5"/>
    </row>
    <row r="962" spans="1:3" x14ac:dyDescent="0.25">
      <c r="A962" s="3"/>
      <c r="C962" s="5"/>
    </row>
    <row r="963" spans="1:3" x14ac:dyDescent="0.25">
      <c r="A963" s="3"/>
      <c r="C963" s="5"/>
    </row>
    <row r="964" spans="1:3" x14ac:dyDescent="0.25">
      <c r="A964" s="3"/>
      <c r="C964" s="5"/>
    </row>
    <row r="965" spans="1:3" x14ac:dyDescent="0.25">
      <c r="A965" s="3"/>
      <c r="C965" s="5"/>
    </row>
    <row r="966" spans="1:3" x14ac:dyDescent="0.25">
      <c r="A966" s="3"/>
      <c r="C966" s="5"/>
    </row>
    <row r="967" spans="1:3" x14ac:dyDescent="0.25">
      <c r="A967" s="3"/>
      <c r="C967" s="5"/>
    </row>
    <row r="968" spans="1:3" x14ac:dyDescent="0.25">
      <c r="A968" s="3"/>
      <c r="C968" s="5"/>
    </row>
    <row r="969" spans="1:3" x14ac:dyDescent="0.25">
      <c r="A969" s="3"/>
      <c r="C969" s="5"/>
    </row>
    <row r="970" spans="1:3" x14ac:dyDescent="0.25">
      <c r="A970" s="3"/>
      <c r="C970" s="5"/>
    </row>
    <row r="971" spans="1:3" x14ac:dyDescent="0.25">
      <c r="A971" s="3"/>
      <c r="C971" s="5"/>
    </row>
    <row r="972" spans="1:3" x14ac:dyDescent="0.25">
      <c r="A972" s="3"/>
      <c r="C972" s="5"/>
    </row>
    <row r="973" spans="1:3" x14ac:dyDescent="0.25">
      <c r="A973" s="3"/>
      <c r="C973" s="5"/>
    </row>
    <row r="974" spans="1:3" x14ac:dyDescent="0.25">
      <c r="A974" s="3"/>
      <c r="C974" s="5"/>
    </row>
    <row r="975" spans="1:3" x14ac:dyDescent="0.25">
      <c r="A975" s="3"/>
      <c r="C975" s="5"/>
    </row>
    <row r="976" spans="1:3" x14ac:dyDescent="0.25">
      <c r="A976" s="3"/>
      <c r="C976" s="5"/>
    </row>
    <row r="977" spans="1:3" x14ac:dyDescent="0.25">
      <c r="A977" s="3"/>
      <c r="C977" s="5"/>
    </row>
    <row r="978" spans="1:3" x14ac:dyDescent="0.25">
      <c r="A978" s="3"/>
      <c r="C978" s="5"/>
    </row>
    <row r="979" spans="1:3" x14ac:dyDescent="0.25">
      <c r="A979" s="3"/>
      <c r="C979" s="5"/>
    </row>
    <row r="980" spans="1:3" x14ac:dyDescent="0.25">
      <c r="A980" s="3"/>
      <c r="C980" s="5"/>
    </row>
    <row r="981" spans="1:3" x14ac:dyDescent="0.25">
      <c r="A981" s="3"/>
      <c r="C981" s="5"/>
    </row>
    <row r="982" spans="1:3" x14ac:dyDescent="0.25">
      <c r="A982" s="3"/>
      <c r="C982" s="5"/>
    </row>
    <row r="983" spans="1:3" x14ac:dyDescent="0.25">
      <c r="A983" s="3"/>
      <c r="C983" s="5"/>
    </row>
    <row r="984" spans="1:3" x14ac:dyDescent="0.25">
      <c r="A984" s="3"/>
      <c r="C984" s="5"/>
    </row>
    <row r="985" spans="1:3" x14ac:dyDescent="0.25">
      <c r="A985" s="3"/>
      <c r="C985" s="5"/>
    </row>
    <row r="986" spans="1:3" x14ac:dyDescent="0.25">
      <c r="A986" s="3"/>
      <c r="C986" s="5"/>
    </row>
    <row r="987" spans="1:3" x14ac:dyDescent="0.25">
      <c r="A987" s="3"/>
      <c r="C987" s="5"/>
    </row>
    <row r="988" spans="1:3" x14ac:dyDescent="0.25">
      <c r="A988" s="3"/>
      <c r="C988" s="5"/>
    </row>
    <row r="989" spans="1:3" x14ac:dyDescent="0.25">
      <c r="A989" s="3"/>
      <c r="C989" s="5"/>
    </row>
    <row r="990" spans="1:3" x14ac:dyDescent="0.25">
      <c r="A990" s="3"/>
      <c r="C990" s="5"/>
    </row>
    <row r="991" spans="1:3" x14ac:dyDescent="0.25">
      <c r="A991" s="3"/>
      <c r="C991" s="5"/>
    </row>
    <row r="992" spans="1:3" x14ac:dyDescent="0.25">
      <c r="A992" s="3"/>
      <c r="C992" s="5"/>
    </row>
    <row r="993" spans="1:3" x14ac:dyDescent="0.25">
      <c r="A993" s="3"/>
      <c r="C993" s="5"/>
    </row>
    <row r="994" spans="1:3" x14ac:dyDescent="0.25">
      <c r="A994" s="3"/>
      <c r="C994" s="5"/>
    </row>
    <row r="995" spans="1:3" x14ac:dyDescent="0.25">
      <c r="A995" s="3"/>
      <c r="C995" s="5"/>
    </row>
    <row r="996" spans="1:3" x14ac:dyDescent="0.25">
      <c r="A996" s="3"/>
      <c r="C996" s="5"/>
    </row>
    <row r="997" spans="1:3" x14ac:dyDescent="0.25">
      <c r="A997" s="3"/>
      <c r="C997" s="5"/>
    </row>
    <row r="998" spans="1:3" x14ac:dyDescent="0.25">
      <c r="A998" s="3"/>
      <c r="C998" s="5"/>
    </row>
    <row r="999" spans="1:3" x14ac:dyDescent="0.25">
      <c r="A999" s="3"/>
      <c r="C999" s="5"/>
    </row>
    <row r="1000" spans="1:3" x14ac:dyDescent="0.25">
      <c r="A1000" s="3"/>
      <c r="C1000" s="5"/>
    </row>
    <row r="1001" spans="1:3" x14ac:dyDescent="0.25">
      <c r="A1001" s="3"/>
      <c r="C1001" s="5"/>
    </row>
    <row r="1002" spans="1:3" x14ac:dyDescent="0.25">
      <c r="A1002" s="3"/>
      <c r="C1002" s="5"/>
    </row>
    <row r="1003" spans="1:3" x14ac:dyDescent="0.25">
      <c r="A1003" s="3"/>
      <c r="C1003" s="5"/>
    </row>
    <row r="1004" spans="1:3" x14ac:dyDescent="0.25">
      <c r="A1004" s="3"/>
      <c r="C1004" s="5"/>
    </row>
    <row r="1005" spans="1:3" x14ac:dyDescent="0.25">
      <c r="A1005" s="3"/>
      <c r="C1005" s="5"/>
    </row>
    <row r="1006" spans="1:3" x14ac:dyDescent="0.25">
      <c r="A1006" s="3"/>
      <c r="C1006" s="5"/>
    </row>
    <row r="1007" spans="1:3" x14ac:dyDescent="0.25">
      <c r="A1007" s="3"/>
      <c r="C1007" s="5"/>
    </row>
    <row r="1008" spans="1:3" x14ac:dyDescent="0.25">
      <c r="A1008" s="3"/>
      <c r="C1008" s="5"/>
    </row>
    <row r="1009" spans="1:3" x14ac:dyDescent="0.25">
      <c r="A1009" s="3"/>
      <c r="C1009" s="5"/>
    </row>
    <row r="1010" spans="1:3" x14ac:dyDescent="0.25">
      <c r="A1010" s="3"/>
      <c r="C1010" s="5"/>
    </row>
    <row r="1011" spans="1:3" x14ac:dyDescent="0.25">
      <c r="A1011" s="3"/>
      <c r="C1011" s="5"/>
    </row>
    <row r="1012" spans="1:3" x14ac:dyDescent="0.25">
      <c r="A1012" s="3"/>
      <c r="C1012" s="5"/>
    </row>
    <row r="1013" spans="1:3" x14ac:dyDescent="0.25">
      <c r="A1013" s="3"/>
      <c r="C1013" s="5"/>
    </row>
    <row r="1014" spans="1:3" x14ac:dyDescent="0.25">
      <c r="A1014" s="3"/>
      <c r="C1014" s="5"/>
    </row>
    <row r="1015" spans="1:3" x14ac:dyDescent="0.25">
      <c r="A1015" s="3"/>
      <c r="C1015" s="5"/>
    </row>
    <row r="1016" spans="1:3" x14ac:dyDescent="0.25">
      <c r="A1016" s="3"/>
      <c r="C1016" s="5"/>
    </row>
    <row r="1017" spans="1:3" x14ac:dyDescent="0.25">
      <c r="A1017" s="3"/>
      <c r="C1017" s="5"/>
    </row>
    <row r="1018" spans="1:3" x14ac:dyDescent="0.25">
      <c r="A1018" s="3"/>
      <c r="C1018" s="5"/>
    </row>
    <row r="1019" spans="1:3" x14ac:dyDescent="0.25">
      <c r="A1019" s="3"/>
      <c r="C1019" s="5"/>
    </row>
    <row r="1020" spans="1:3" x14ac:dyDescent="0.25">
      <c r="A1020" s="3"/>
      <c r="C1020" s="5"/>
    </row>
    <row r="1021" spans="1:3" x14ac:dyDescent="0.25">
      <c r="A1021" s="3"/>
      <c r="C1021" s="5"/>
    </row>
    <row r="1022" spans="1:3" x14ac:dyDescent="0.25">
      <c r="A1022" s="3"/>
      <c r="C1022" s="5"/>
    </row>
    <row r="1023" spans="1:3" x14ac:dyDescent="0.25">
      <c r="A1023" s="3"/>
      <c r="C1023" s="5"/>
    </row>
    <row r="1024" spans="1:3" x14ac:dyDescent="0.25">
      <c r="A1024" s="3"/>
      <c r="C1024" s="5"/>
    </row>
    <row r="1025" spans="1:3" x14ac:dyDescent="0.25">
      <c r="A1025" s="3"/>
      <c r="C1025" s="5"/>
    </row>
    <row r="1026" spans="1:3" x14ac:dyDescent="0.25">
      <c r="A1026" s="3"/>
      <c r="C1026" s="5"/>
    </row>
    <row r="1027" spans="1:3" x14ac:dyDescent="0.25">
      <c r="A1027" s="3"/>
      <c r="C1027" s="5"/>
    </row>
    <row r="1028" spans="1:3" x14ac:dyDescent="0.25">
      <c r="A1028" s="3"/>
      <c r="C1028" s="5"/>
    </row>
    <row r="1029" spans="1:3" x14ac:dyDescent="0.25">
      <c r="A1029" s="3"/>
      <c r="C1029" s="5"/>
    </row>
    <row r="1030" spans="1:3" x14ac:dyDescent="0.25">
      <c r="A1030" s="3"/>
      <c r="C1030" s="5"/>
    </row>
    <row r="1031" spans="1:3" x14ac:dyDescent="0.25">
      <c r="A1031" s="3"/>
      <c r="C1031" s="5"/>
    </row>
    <row r="1032" spans="1:3" x14ac:dyDescent="0.25">
      <c r="A1032" s="3"/>
      <c r="C1032" s="5"/>
    </row>
    <row r="1033" spans="1:3" x14ac:dyDescent="0.25">
      <c r="A1033" s="3"/>
      <c r="C1033" s="5"/>
    </row>
    <row r="1034" spans="1:3" x14ac:dyDescent="0.25">
      <c r="A1034" s="3"/>
      <c r="C1034" s="5"/>
    </row>
    <row r="1035" spans="1:3" x14ac:dyDescent="0.25">
      <c r="A1035" s="3"/>
      <c r="C1035" s="5"/>
    </row>
    <row r="1036" spans="1:3" x14ac:dyDescent="0.25">
      <c r="A1036" s="3"/>
      <c r="C1036" s="5"/>
    </row>
    <row r="1037" spans="1:3" x14ac:dyDescent="0.25">
      <c r="A1037" s="3"/>
      <c r="C1037" s="5"/>
    </row>
    <row r="1038" spans="1:3" x14ac:dyDescent="0.25">
      <c r="A1038" s="3"/>
      <c r="C1038" s="5"/>
    </row>
    <row r="1039" spans="1:3" x14ac:dyDescent="0.25">
      <c r="A1039" s="3"/>
      <c r="C1039" s="5"/>
    </row>
    <row r="1040" spans="1:3" x14ac:dyDescent="0.25">
      <c r="A1040" s="3"/>
      <c r="C1040" s="5"/>
    </row>
    <row r="1041" spans="1:3" x14ac:dyDescent="0.25">
      <c r="A1041" s="3"/>
      <c r="C1041" s="5"/>
    </row>
    <row r="1042" spans="1:3" x14ac:dyDescent="0.25">
      <c r="A1042" s="3"/>
      <c r="C1042" s="5"/>
    </row>
    <row r="1043" spans="1:3" x14ac:dyDescent="0.25">
      <c r="A1043" s="3"/>
      <c r="C1043" s="5"/>
    </row>
    <row r="1044" spans="1:3" x14ac:dyDescent="0.25">
      <c r="A1044" s="3"/>
      <c r="C1044" s="5"/>
    </row>
    <row r="1045" spans="1:3" x14ac:dyDescent="0.25">
      <c r="A1045" s="3"/>
      <c r="C1045" s="5"/>
    </row>
    <row r="1046" spans="1:3" x14ac:dyDescent="0.25">
      <c r="A1046" s="3"/>
      <c r="C1046" s="5"/>
    </row>
    <row r="1047" spans="1:3" x14ac:dyDescent="0.25">
      <c r="A1047" s="3"/>
      <c r="C1047" s="5"/>
    </row>
    <row r="1048" spans="1:3" x14ac:dyDescent="0.25">
      <c r="A1048" s="3"/>
      <c r="C1048" s="5"/>
    </row>
    <row r="1049" spans="1:3" x14ac:dyDescent="0.25">
      <c r="A1049" s="3"/>
      <c r="C1049" s="5"/>
    </row>
    <row r="1050" spans="1:3" x14ac:dyDescent="0.25">
      <c r="A1050" s="3"/>
      <c r="C1050" s="5"/>
    </row>
    <row r="1051" spans="1:3" x14ac:dyDescent="0.25">
      <c r="A1051" s="3"/>
      <c r="C1051" s="5"/>
    </row>
    <row r="1052" spans="1:3" x14ac:dyDescent="0.25">
      <c r="A1052" s="3"/>
      <c r="C1052" s="5"/>
    </row>
    <row r="1053" spans="1:3" x14ac:dyDescent="0.25">
      <c r="A1053" s="3"/>
      <c r="C1053" s="5"/>
    </row>
    <row r="1054" spans="1:3" x14ac:dyDescent="0.25">
      <c r="A1054" s="3"/>
      <c r="C1054" s="5"/>
    </row>
    <row r="1055" spans="1:3" x14ac:dyDescent="0.25">
      <c r="A1055" s="3"/>
      <c r="C1055" s="5"/>
    </row>
    <row r="1056" spans="1:3" x14ac:dyDescent="0.25">
      <c r="A1056" s="3"/>
      <c r="C1056" s="5"/>
    </row>
    <row r="1057" spans="1:3" x14ac:dyDescent="0.25">
      <c r="A1057" s="3"/>
      <c r="C1057" s="5"/>
    </row>
    <row r="1058" spans="1:3" x14ac:dyDescent="0.25">
      <c r="A1058" s="3"/>
      <c r="C1058" s="5"/>
    </row>
    <row r="1059" spans="1:3" x14ac:dyDescent="0.25">
      <c r="A1059" s="3"/>
      <c r="C1059" s="5"/>
    </row>
    <row r="1060" spans="1:3" x14ac:dyDescent="0.25">
      <c r="A1060" s="3"/>
      <c r="C1060" s="5"/>
    </row>
    <row r="1061" spans="1:3" x14ac:dyDescent="0.25">
      <c r="A1061" s="3"/>
      <c r="C1061" s="5"/>
    </row>
    <row r="1062" spans="1:3" x14ac:dyDescent="0.25">
      <c r="A1062" s="3"/>
      <c r="C1062" s="5"/>
    </row>
    <row r="1063" spans="1:3" x14ac:dyDescent="0.25">
      <c r="A1063" s="3"/>
      <c r="C1063" s="5"/>
    </row>
    <row r="1064" spans="1:3" x14ac:dyDescent="0.25">
      <c r="A1064" s="3"/>
      <c r="C1064" s="5"/>
    </row>
    <row r="1065" spans="1:3" x14ac:dyDescent="0.25">
      <c r="A1065" s="3"/>
      <c r="C1065" s="5"/>
    </row>
    <row r="1066" spans="1:3" x14ac:dyDescent="0.25">
      <c r="A1066" s="3"/>
      <c r="C1066" s="5"/>
    </row>
    <row r="1067" spans="1:3" x14ac:dyDescent="0.25">
      <c r="A1067" s="3"/>
      <c r="C1067" s="5"/>
    </row>
    <row r="1068" spans="1:3" x14ac:dyDescent="0.25">
      <c r="A1068" s="3"/>
      <c r="C1068" s="5"/>
    </row>
    <row r="1069" spans="1:3" x14ac:dyDescent="0.25">
      <c r="A1069" s="3"/>
      <c r="C1069" s="5"/>
    </row>
    <row r="1070" spans="1:3" x14ac:dyDescent="0.25">
      <c r="A1070" s="3"/>
      <c r="C1070" s="5"/>
    </row>
    <row r="1071" spans="1:3" x14ac:dyDescent="0.25">
      <c r="A1071" s="3"/>
      <c r="C1071" s="5"/>
    </row>
    <row r="1072" spans="1:3" x14ac:dyDescent="0.25">
      <c r="A1072" s="3"/>
      <c r="C1072" s="5"/>
    </row>
    <row r="1073" spans="1:3" x14ac:dyDescent="0.25">
      <c r="A1073" s="3"/>
      <c r="C1073" s="5"/>
    </row>
    <row r="1074" spans="1:3" x14ac:dyDescent="0.25">
      <c r="A1074" s="3"/>
      <c r="C1074" s="5"/>
    </row>
    <row r="1075" spans="1:3" x14ac:dyDescent="0.25">
      <c r="A1075" s="3"/>
      <c r="C1075" s="5"/>
    </row>
    <row r="1076" spans="1:3" x14ac:dyDescent="0.25">
      <c r="A1076" s="3"/>
      <c r="C1076" s="5"/>
    </row>
    <row r="1077" spans="1:3" x14ac:dyDescent="0.25">
      <c r="A1077" s="3"/>
      <c r="C1077" s="5"/>
    </row>
    <row r="1078" spans="1:3" x14ac:dyDescent="0.25">
      <c r="A1078" s="3"/>
      <c r="C1078" s="5"/>
    </row>
    <row r="1079" spans="1:3" x14ac:dyDescent="0.25">
      <c r="A1079" s="3"/>
      <c r="C1079" s="5"/>
    </row>
    <row r="1080" spans="1:3" x14ac:dyDescent="0.25">
      <c r="A1080" s="3"/>
      <c r="C1080" s="5"/>
    </row>
    <row r="1081" spans="1:3" x14ac:dyDescent="0.25">
      <c r="A1081" s="3"/>
      <c r="C1081" s="5"/>
    </row>
    <row r="1082" spans="1:3" x14ac:dyDescent="0.25">
      <c r="A1082" s="3"/>
      <c r="C1082" s="5"/>
    </row>
    <row r="1083" spans="1:3" x14ac:dyDescent="0.25">
      <c r="A1083" s="3"/>
      <c r="C1083" s="5"/>
    </row>
    <row r="1084" spans="1:3" x14ac:dyDescent="0.25">
      <c r="A1084" s="3"/>
      <c r="C1084" s="5"/>
    </row>
    <row r="1085" spans="1:3" x14ac:dyDescent="0.25">
      <c r="A1085" s="3"/>
      <c r="C1085" s="5"/>
    </row>
    <row r="1086" spans="1:3" x14ac:dyDescent="0.25">
      <c r="A1086" s="3"/>
      <c r="C1086" s="5"/>
    </row>
    <row r="1087" spans="1:3" x14ac:dyDescent="0.25">
      <c r="A1087" s="3"/>
      <c r="C1087" s="5"/>
    </row>
    <row r="1088" spans="1:3" x14ac:dyDescent="0.25">
      <c r="A1088" s="3"/>
      <c r="C1088" s="5"/>
    </row>
    <row r="1089" spans="1:3" x14ac:dyDescent="0.25">
      <c r="A1089" s="3"/>
      <c r="C1089" s="5"/>
    </row>
    <row r="1090" spans="1:3" x14ac:dyDescent="0.25">
      <c r="A1090" s="3"/>
      <c r="C1090" s="5"/>
    </row>
    <row r="1091" spans="1:3" x14ac:dyDescent="0.25">
      <c r="A1091" s="3"/>
      <c r="C1091" s="5"/>
    </row>
    <row r="1092" spans="1:3" x14ac:dyDescent="0.25">
      <c r="A1092" s="3"/>
      <c r="C1092" s="5"/>
    </row>
    <row r="1093" spans="1:3" x14ac:dyDescent="0.25">
      <c r="A1093" s="3"/>
      <c r="C1093" s="5"/>
    </row>
    <row r="1094" spans="1:3" x14ac:dyDescent="0.25">
      <c r="A1094" s="3"/>
      <c r="C1094" s="5"/>
    </row>
    <row r="1095" spans="1:3" x14ac:dyDescent="0.25">
      <c r="A1095" s="3"/>
      <c r="C1095" s="5"/>
    </row>
    <row r="1096" spans="1:3" x14ac:dyDescent="0.25">
      <c r="A1096" s="3"/>
      <c r="C1096" s="5"/>
    </row>
    <row r="1097" spans="1:3" x14ac:dyDescent="0.25">
      <c r="A1097" s="3"/>
      <c r="C1097" s="5"/>
    </row>
    <row r="1098" spans="1:3" x14ac:dyDescent="0.25">
      <c r="A1098" s="3"/>
      <c r="C1098" s="5"/>
    </row>
    <row r="1099" spans="1:3" x14ac:dyDescent="0.25">
      <c r="A1099" s="3"/>
      <c r="C1099" s="5"/>
    </row>
    <row r="1100" spans="1:3" x14ac:dyDescent="0.25">
      <c r="A1100" s="3"/>
      <c r="C1100" s="5"/>
    </row>
    <row r="1101" spans="1:3" x14ac:dyDescent="0.25">
      <c r="A1101" s="3"/>
      <c r="C1101" s="5"/>
    </row>
    <row r="1102" spans="1:3" x14ac:dyDescent="0.25">
      <c r="A1102" s="3"/>
      <c r="C1102" s="5"/>
    </row>
    <row r="1103" spans="1:3" x14ac:dyDescent="0.25">
      <c r="A1103" s="3"/>
      <c r="C1103" s="5"/>
    </row>
    <row r="1104" spans="1:3" x14ac:dyDescent="0.25">
      <c r="A1104" s="3"/>
      <c r="C1104" s="5"/>
    </row>
    <row r="1105" spans="1:3" x14ac:dyDescent="0.25">
      <c r="A1105" s="3"/>
      <c r="C1105" s="5"/>
    </row>
    <row r="1106" spans="1:3" x14ac:dyDescent="0.25">
      <c r="A1106" s="3"/>
      <c r="C1106" s="5"/>
    </row>
    <row r="1107" spans="1:3" x14ac:dyDescent="0.25">
      <c r="A1107" s="3"/>
      <c r="C1107" s="5"/>
    </row>
    <row r="1108" spans="1:3" x14ac:dyDescent="0.25">
      <c r="A1108" s="3"/>
      <c r="C1108" s="5"/>
    </row>
    <row r="1109" spans="1:3" x14ac:dyDescent="0.25">
      <c r="A1109" s="3"/>
      <c r="C1109" s="5"/>
    </row>
    <row r="1110" spans="1:3" x14ac:dyDescent="0.25">
      <c r="A1110" s="3"/>
      <c r="C1110" s="5"/>
    </row>
    <row r="1111" spans="1:3" x14ac:dyDescent="0.25">
      <c r="A1111" s="3"/>
      <c r="C1111" s="5"/>
    </row>
    <row r="1112" spans="1:3" x14ac:dyDescent="0.25">
      <c r="A1112" s="3"/>
      <c r="C1112" s="5"/>
    </row>
    <row r="1113" spans="1:3" x14ac:dyDescent="0.25">
      <c r="A1113" s="3"/>
      <c r="C1113" s="5"/>
    </row>
    <row r="1114" spans="1:3" x14ac:dyDescent="0.25">
      <c r="A1114" s="3"/>
      <c r="C1114" s="5"/>
    </row>
    <row r="1115" spans="1:3" x14ac:dyDescent="0.25">
      <c r="A1115" s="3"/>
      <c r="C1115" s="5"/>
    </row>
    <row r="1116" spans="1:3" x14ac:dyDescent="0.25">
      <c r="A1116" s="3"/>
      <c r="C1116" s="5"/>
    </row>
    <row r="1117" spans="1:3" x14ac:dyDescent="0.25">
      <c r="A1117" s="3"/>
      <c r="C1117" s="5"/>
    </row>
    <row r="1118" spans="1:3" x14ac:dyDescent="0.25">
      <c r="A1118" s="3"/>
      <c r="C1118" s="5"/>
    </row>
    <row r="1119" spans="1:3" x14ac:dyDescent="0.25">
      <c r="A1119" s="3"/>
      <c r="C1119" s="5"/>
    </row>
    <row r="1120" spans="1:3" x14ac:dyDescent="0.25">
      <c r="A1120" s="3"/>
      <c r="C1120" s="5"/>
    </row>
    <row r="1121" spans="1:3" x14ac:dyDescent="0.25">
      <c r="A1121" s="3"/>
      <c r="C1121" s="5"/>
    </row>
    <row r="1122" spans="1:3" x14ac:dyDescent="0.25">
      <c r="A1122" s="3"/>
      <c r="C1122" s="5"/>
    </row>
    <row r="1123" spans="1:3" x14ac:dyDescent="0.25">
      <c r="A1123" s="3"/>
      <c r="C1123" s="5"/>
    </row>
    <row r="1124" spans="1:3" x14ac:dyDescent="0.25">
      <c r="A1124" s="3"/>
      <c r="C1124" s="5"/>
    </row>
    <row r="1125" spans="1:3" x14ac:dyDescent="0.25">
      <c r="A1125" s="3"/>
      <c r="C1125" s="5"/>
    </row>
    <row r="1126" spans="1:3" x14ac:dyDescent="0.25">
      <c r="A1126" s="3"/>
      <c r="C1126" s="5"/>
    </row>
    <row r="1127" spans="1:3" x14ac:dyDescent="0.25">
      <c r="A1127" s="3"/>
      <c r="C1127" s="5"/>
    </row>
    <row r="1128" spans="1:3" x14ac:dyDescent="0.25">
      <c r="A1128" s="3"/>
      <c r="C1128" s="5"/>
    </row>
    <row r="1129" spans="1:3" x14ac:dyDescent="0.25">
      <c r="A1129" s="3"/>
      <c r="C1129" s="5"/>
    </row>
    <row r="1130" spans="1:3" x14ac:dyDescent="0.25">
      <c r="A1130" s="3"/>
      <c r="C1130" s="5"/>
    </row>
    <row r="1131" spans="1:3" x14ac:dyDescent="0.25">
      <c r="A1131" s="3"/>
      <c r="C1131" s="5"/>
    </row>
    <row r="1132" spans="1:3" x14ac:dyDescent="0.25">
      <c r="A1132" s="3"/>
      <c r="C1132" s="5"/>
    </row>
    <row r="1133" spans="1:3" x14ac:dyDescent="0.25">
      <c r="A1133" s="3"/>
      <c r="C1133" s="5"/>
    </row>
    <row r="1134" spans="1:3" x14ac:dyDescent="0.25">
      <c r="A1134" s="3"/>
      <c r="C1134" s="5"/>
    </row>
    <row r="1135" spans="1:3" x14ac:dyDescent="0.25">
      <c r="A1135" s="3"/>
      <c r="C1135" s="5"/>
    </row>
    <row r="1136" spans="1:3" x14ac:dyDescent="0.25">
      <c r="A1136" s="3"/>
      <c r="C1136" s="5"/>
    </row>
    <row r="1137" spans="1:3" x14ac:dyDescent="0.25">
      <c r="A1137" s="3"/>
      <c r="C1137" s="5"/>
    </row>
    <row r="1138" spans="1:3" x14ac:dyDescent="0.25">
      <c r="A1138" s="3"/>
      <c r="C1138" s="5"/>
    </row>
    <row r="1139" spans="1:3" x14ac:dyDescent="0.25">
      <c r="A1139" s="3"/>
      <c r="C1139" s="5"/>
    </row>
    <row r="1140" spans="1:3" x14ac:dyDescent="0.25">
      <c r="A1140" s="3"/>
      <c r="C1140" s="5"/>
    </row>
    <row r="1141" spans="1:3" x14ac:dyDescent="0.25">
      <c r="A1141" s="3"/>
      <c r="C1141" s="5"/>
    </row>
    <row r="1142" spans="1:3" x14ac:dyDescent="0.25">
      <c r="A1142" s="3"/>
      <c r="C1142" s="5"/>
    </row>
    <row r="1143" spans="1:3" x14ac:dyDescent="0.25">
      <c r="A1143" s="3"/>
      <c r="C1143" s="5"/>
    </row>
    <row r="1144" spans="1:3" x14ac:dyDescent="0.25">
      <c r="A1144" s="3"/>
      <c r="C1144" s="5"/>
    </row>
    <row r="1145" spans="1:3" x14ac:dyDescent="0.25">
      <c r="A1145" s="3"/>
      <c r="C1145" s="5"/>
    </row>
    <row r="1146" spans="1:3" x14ac:dyDescent="0.25">
      <c r="A1146" s="3"/>
      <c r="C1146" s="5"/>
    </row>
    <row r="1147" spans="1:3" x14ac:dyDescent="0.25">
      <c r="A1147" s="3"/>
      <c r="C1147" s="5"/>
    </row>
    <row r="1148" spans="1:3" x14ac:dyDescent="0.25">
      <c r="A1148" s="3"/>
      <c r="C1148" s="5"/>
    </row>
    <row r="1149" spans="1:3" x14ac:dyDescent="0.25">
      <c r="A1149" s="3"/>
      <c r="C1149" s="5"/>
    </row>
    <row r="1150" spans="1:3" x14ac:dyDescent="0.25">
      <c r="A1150" s="3"/>
      <c r="C1150" s="5"/>
    </row>
    <row r="1151" spans="1:3" x14ac:dyDescent="0.25">
      <c r="A1151" s="3"/>
      <c r="C1151" s="5"/>
    </row>
    <row r="1152" spans="1:3" x14ac:dyDescent="0.25">
      <c r="A1152" s="3"/>
      <c r="C1152" s="5"/>
    </row>
    <row r="1153" spans="1:3" x14ac:dyDescent="0.25">
      <c r="A1153" s="3"/>
      <c r="C1153" s="5"/>
    </row>
    <row r="1154" spans="1:3" x14ac:dyDescent="0.25">
      <c r="A1154" s="3"/>
      <c r="C1154" s="5"/>
    </row>
    <row r="1155" spans="1:3" x14ac:dyDescent="0.25">
      <c r="A1155" s="3"/>
      <c r="C1155" s="5"/>
    </row>
    <row r="1156" spans="1:3" x14ac:dyDescent="0.25">
      <c r="A1156" s="3"/>
      <c r="C1156" s="5"/>
    </row>
    <row r="1157" spans="1:3" x14ac:dyDescent="0.25">
      <c r="A1157" s="3"/>
      <c r="C1157" s="5"/>
    </row>
    <row r="1158" spans="1:3" x14ac:dyDescent="0.25">
      <c r="A1158" s="3"/>
      <c r="C1158" s="5"/>
    </row>
    <row r="1159" spans="1:3" x14ac:dyDescent="0.25">
      <c r="A1159" s="3"/>
      <c r="C1159" s="5"/>
    </row>
    <row r="1160" spans="1:3" x14ac:dyDescent="0.25">
      <c r="A1160" s="3"/>
      <c r="C1160" s="5"/>
    </row>
    <row r="1161" spans="1:3" x14ac:dyDescent="0.25">
      <c r="A1161" s="3"/>
      <c r="C1161" s="5"/>
    </row>
    <row r="1162" spans="1:3" x14ac:dyDescent="0.25">
      <c r="A1162" s="3"/>
      <c r="C1162" s="5"/>
    </row>
    <row r="1163" spans="1:3" x14ac:dyDescent="0.25">
      <c r="A1163" s="3"/>
      <c r="C1163" s="5"/>
    </row>
    <row r="1164" spans="1:3" x14ac:dyDescent="0.25">
      <c r="A1164" s="3"/>
      <c r="C1164" s="5"/>
    </row>
    <row r="1165" spans="1:3" x14ac:dyDescent="0.25">
      <c r="A1165" s="3"/>
      <c r="C1165" s="5"/>
    </row>
    <row r="1166" spans="1:3" x14ac:dyDescent="0.25">
      <c r="A1166" s="3"/>
      <c r="C1166" s="5"/>
    </row>
    <row r="1167" spans="1:3" x14ac:dyDescent="0.25">
      <c r="A1167" s="3"/>
      <c r="C1167" s="5"/>
    </row>
    <row r="1168" spans="1:3" x14ac:dyDescent="0.25">
      <c r="A1168" s="3"/>
      <c r="C1168" s="5"/>
    </row>
    <row r="1169" spans="1:3" x14ac:dyDescent="0.25">
      <c r="A1169" s="3"/>
      <c r="C1169" s="5"/>
    </row>
    <row r="1170" spans="1:3" x14ac:dyDescent="0.25">
      <c r="A1170" s="3"/>
      <c r="C1170" s="5"/>
    </row>
    <row r="1171" spans="1:3" x14ac:dyDescent="0.25">
      <c r="A1171" s="3"/>
      <c r="C1171" s="5"/>
    </row>
    <row r="1172" spans="1:3" x14ac:dyDescent="0.25">
      <c r="A1172" s="3"/>
      <c r="C1172" s="5"/>
    </row>
    <row r="1173" spans="1:3" x14ac:dyDescent="0.25">
      <c r="A1173" s="3"/>
      <c r="C1173" s="5"/>
    </row>
    <row r="1174" spans="1:3" x14ac:dyDescent="0.25">
      <c r="A1174" s="3"/>
      <c r="C1174" s="5"/>
    </row>
    <row r="1175" spans="1:3" x14ac:dyDescent="0.25">
      <c r="A1175" s="3"/>
      <c r="C1175" s="5"/>
    </row>
    <row r="1176" spans="1:3" x14ac:dyDescent="0.25">
      <c r="A1176" s="3"/>
      <c r="C1176" s="5"/>
    </row>
    <row r="1177" spans="1:3" x14ac:dyDescent="0.25">
      <c r="A1177" s="3"/>
      <c r="C1177" s="5"/>
    </row>
    <row r="1178" spans="1:3" x14ac:dyDescent="0.25">
      <c r="A1178" s="3"/>
      <c r="C1178" s="5"/>
    </row>
    <row r="1179" spans="1:3" x14ac:dyDescent="0.25">
      <c r="A1179" s="3"/>
      <c r="C1179" s="5"/>
    </row>
    <row r="1180" spans="1:3" x14ac:dyDescent="0.25">
      <c r="A1180" s="3"/>
      <c r="C1180" s="5"/>
    </row>
    <row r="1181" spans="1:3" x14ac:dyDescent="0.25">
      <c r="A1181" s="3"/>
      <c r="C1181" s="5"/>
    </row>
    <row r="1182" spans="1:3" x14ac:dyDescent="0.25">
      <c r="A1182" s="3"/>
      <c r="C1182" s="5"/>
    </row>
    <row r="1183" spans="1:3" x14ac:dyDescent="0.25">
      <c r="A1183" s="3"/>
      <c r="C1183" s="5"/>
    </row>
    <row r="1184" spans="1:3" x14ac:dyDescent="0.25">
      <c r="A1184" s="3"/>
      <c r="C1184" s="5"/>
    </row>
    <row r="1185" spans="1:3" x14ac:dyDescent="0.25">
      <c r="A1185" s="3"/>
      <c r="C1185" s="5"/>
    </row>
    <row r="1186" spans="1:3" x14ac:dyDescent="0.25">
      <c r="A1186" s="3"/>
      <c r="C1186" s="5"/>
    </row>
    <row r="1187" spans="1:3" x14ac:dyDescent="0.25">
      <c r="A1187" s="3"/>
      <c r="C1187" s="5"/>
    </row>
    <row r="1188" spans="1:3" x14ac:dyDescent="0.25">
      <c r="A1188" s="3"/>
      <c r="C1188" s="5"/>
    </row>
    <row r="1189" spans="1:3" x14ac:dyDescent="0.25">
      <c r="A1189" s="3"/>
      <c r="C1189" s="5"/>
    </row>
    <row r="1190" spans="1:3" x14ac:dyDescent="0.25">
      <c r="A1190" s="3"/>
      <c r="C1190" s="5"/>
    </row>
    <row r="1191" spans="1:3" x14ac:dyDescent="0.25">
      <c r="A1191" s="3"/>
      <c r="C1191" s="5"/>
    </row>
    <row r="1192" spans="1:3" x14ac:dyDescent="0.25">
      <c r="A1192" s="3"/>
      <c r="C1192" s="5"/>
    </row>
    <row r="1193" spans="1:3" x14ac:dyDescent="0.25">
      <c r="A1193" s="3"/>
      <c r="C1193" s="5"/>
    </row>
    <row r="1194" spans="1:3" x14ac:dyDescent="0.25">
      <c r="A1194" s="3"/>
      <c r="C1194" s="5"/>
    </row>
    <row r="1195" spans="1:3" x14ac:dyDescent="0.25">
      <c r="A1195" s="3"/>
      <c r="C1195" s="5"/>
    </row>
    <row r="1196" spans="1:3" x14ac:dyDescent="0.25">
      <c r="A1196" s="3"/>
      <c r="C1196" s="5"/>
    </row>
    <row r="1197" spans="1:3" x14ac:dyDescent="0.25">
      <c r="A1197" s="3"/>
      <c r="C1197" s="5"/>
    </row>
    <row r="1198" spans="1:3" x14ac:dyDescent="0.25">
      <c r="A1198" s="3"/>
      <c r="C1198" s="5"/>
    </row>
    <row r="1199" spans="1:3" x14ac:dyDescent="0.25">
      <c r="A1199" s="3"/>
      <c r="C1199" s="5"/>
    </row>
    <row r="1200" spans="1:3" x14ac:dyDescent="0.25">
      <c r="A1200" s="3"/>
      <c r="C1200" s="5"/>
    </row>
    <row r="1201" spans="1:3" x14ac:dyDescent="0.25">
      <c r="A1201" s="3"/>
      <c r="C1201" s="5"/>
    </row>
    <row r="1202" spans="1:3" x14ac:dyDescent="0.25">
      <c r="A1202" s="3"/>
      <c r="C1202" s="5"/>
    </row>
    <row r="1203" spans="1:3" x14ac:dyDescent="0.25">
      <c r="A1203" s="3"/>
      <c r="C1203" s="5"/>
    </row>
    <row r="1204" spans="1:3" x14ac:dyDescent="0.25">
      <c r="A1204" s="3"/>
      <c r="C1204" s="5"/>
    </row>
    <row r="1205" spans="1:3" x14ac:dyDescent="0.25">
      <c r="A1205" s="3"/>
      <c r="C1205" s="5"/>
    </row>
    <row r="1206" spans="1:3" x14ac:dyDescent="0.25">
      <c r="A1206" s="3"/>
      <c r="C1206" s="5"/>
    </row>
    <row r="1207" spans="1:3" x14ac:dyDescent="0.25">
      <c r="A1207" s="3"/>
      <c r="C1207" s="5"/>
    </row>
    <row r="1208" spans="1:3" x14ac:dyDescent="0.25">
      <c r="A1208" s="3"/>
      <c r="C1208" s="5"/>
    </row>
    <row r="1209" spans="1:3" x14ac:dyDescent="0.25">
      <c r="A1209" s="3"/>
      <c r="C1209" s="5"/>
    </row>
    <row r="1210" spans="1:3" x14ac:dyDescent="0.25">
      <c r="A1210" s="3"/>
      <c r="C1210" s="5"/>
    </row>
    <row r="1211" spans="1:3" x14ac:dyDescent="0.25">
      <c r="A1211" s="3"/>
      <c r="C1211" s="5"/>
    </row>
    <row r="1212" spans="1:3" x14ac:dyDescent="0.25">
      <c r="A1212" s="3"/>
      <c r="C1212" s="5"/>
    </row>
    <row r="1213" spans="1:3" x14ac:dyDescent="0.25">
      <c r="A1213" s="3"/>
      <c r="C1213" s="5"/>
    </row>
    <row r="1214" spans="1:3" x14ac:dyDescent="0.25">
      <c r="A1214" s="3"/>
      <c r="C1214" s="5"/>
    </row>
    <row r="1215" spans="1:3" x14ac:dyDescent="0.25">
      <c r="A1215" s="3"/>
      <c r="C1215" s="5"/>
    </row>
    <row r="1216" spans="1:3" x14ac:dyDescent="0.25">
      <c r="A1216" s="3"/>
      <c r="C1216" s="5"/>
    </row>
    <row r="1217" spans="1:3" x14ac:dyDescent="0.25">
      <c r="A1217" s="3"/>
      <c r="C1217" s="5"/>
    </row>
    <row r="1218" spans="1:3" x14ac:dyDescent="0.25">
      <c r="A1218" s="3"/>
      <c r="C1218" s="5"/>
    </row>
    <row r="1219" spans="1:3" x14ac:dyDescent="0.25">
      <c r="A1219" s="3"/>
      <c r="C1219" s="5"/>
    </row>
    <row r="1220" spans="1:3" x14ac:dyDescent="0.25">
      <c r="A1220" s="3"/>
      <c r="C1220" s="5"/>
    </row>
    <row r="1221" spans="1:3" x14ac:dyDescent="0.25">
      <c r="A1221" s="3"/>
      <c r="C1221" s="5"/>
    </row>
    <row r="1222" spans="1:3" x14ac:dyDescent="0.25">
      <c r="A1222" s="3"/>
      <c r="C1222" s="5"/>
    </row>
    <row r="1223" spans="1:3" x14ac:dyDescent="0.25">
      <c r="A1223" s="3"/>
      <c r="C1223" s="5"/>
    </row>
    <row r="1224" spans="1:3" x14ac:dyDescent="0.25">
      <c r="A1224" s="3"/>
      <c r="C1224" s="5"/>
    </row>
    <row r="1225" spans="1:3" x14ac:dyDescent="0.25">
      <c r="A1225" s="3"/>
      <c r="C1225" s="5"/>
    </row>
    <row r="1226" spans="1:3" x14ac:dyDescent="0.25">
      <c r="A1226" s="3"/>
      <c r="C1226" s="5"/>
    </row>
    <row r="1227" spans="1:3" x14ac:dyDescent="0.25">
      <c r="A1227" s="3"/>
      <c r="C1227" s="5"/>
    </row>
    <row r="1228" spans="1:3" x14ac:dyDescent="0.25">
      <c r="A1228" s="3"/>
      <c r="C1228" s="5"/>
    </row>
    <row r="1229" spans="1:3" x14ac:dyDescent="0.25">
      <c r="A1229" s="3"/>
      <c r="C1229" s="5"/>
    </row>
    <row r="1230" spans="1:3" x14ac:dyDescent="0.25">
      <c r="A1230" s="3"/>
      <c r="C1230" s="5"/>
    </row>
    <row r="1231" spans="1:3" x14ac:dyDescent="0.25">
      <c r="A1231" s="3"/>
      <c r="C1231" s="5"/>
    </row>
    <row r="1232" spans="1:3" x14ac:dyDescent="0.25">
      <c r="A1232" s="3"/>
      <c r="C1232" s="5"/>
    </row>
    <row r="1233" spans="1:3" x14ac:dyDescent="0.25">
      <c r="A1233" s="3"/>
      <c r="C1233" s="5"/>
    </row>
    <row r="1234" spans="1:3" x14ac:dyDescent="0.25">
      <c r="A1234" s="3"/>
      <c r="C1234" s="5"/>
    </row>
    <row r="1235" spans="1:3" x14ac:dyDescent="0.25">
      <c r="A1235" s="3"/>
      <c r="C1235" s="5"/>
    </row>
    <row r="1236" spans="1:3" x14ac:dyDescent="0.25">
      <c r="A1236" s="3"/>
      <c r="C1236" s="5"/>
    </row>
    <row r="1237" spans="1:3" x14ac:dyDescent="0.25">
      <c r="A1237" s="3"/>
      <c r="C1237" s="5"/>
    </row>
    <row r="1238" spans="1:3" x14ac:dyDescent="0.25">
      <c r="A1238" s="3"/>
      <c r="C1238" s="5"/>
    </row>
    <row r="1239" spans="1:3" x14ac:dyDescent="0.25">
      <c r="A1239" s="3"/>
      <c r="C1239" s="5"/>
    </row>
    <row r="1240" spans="1:3" x14ac:dyDescent="0.25">
      <c r="A1240" s="3"/>
      <c r="C1240" s="5"/>
    </row>
    <row r="1241" spans="1:3" x14ac:dyDescent="0.25">
      <c r="A1241" s="3"/>
      <c r="C1241" s="5"/>
    </row>
    <row r="1242" spans="1:3" x14ac:dyDescent="0.25">
      <c r="A1242" s="3"/>
      <c r="C1242" s="5"/>
    </row>
    <row r="1243" spans="1:3" x14ac:dyDescent="0.25">
      <c r="A1243" s="3"/>
      <c r="C1243" s="5"/>
    </row>
    <row r="1244" spans="1:3" x14ac:dyDescent="0.25">
      <c r="A1244" s="3"/>
      <c r="C1244" s="5"/>
    </row>
    <row r="1245" spans="1:3" x14ac:dyDescent="0.25">
      <c r="A1245" s="3"/>
      <c r="C1245" s="5"/>
    </row>
    <row r="1246" spans="1:3" x14ac:dyDescent="0.25">
      <c r="A1246" s="3"/>
      <c r="C1246" s="5"/>
    </row>
    <row r="1247" spans="1:3" x14ac:dyDescent="0.25">
      <c r="A1247" s="3"/>
      <c r="C1247" s="5"/>
    </row>
    <row r="1248" spans="1:3" x14ac:dyDescent="0.25">
      <c r="A1248" s="3"/>
      <c r="C1248" s="5"/>
    </row>
    <row r="1249" spans="1:3" x14ac:dyDescent="0.25">
      <c r="A1249" s="3"/>
      <c r="C1249" s="5"/>
    </row>
    <row r="1250" spans="1:3" x14ac:dyDescent="0.25">
      <c r="A1250" s="3"/>
      <c r="C1250" s="5"/>
    </row>
    <row r="1251" spans="1:3" x14ac:dyDescent="0.25">
      <c r="A1251" s="3"/>
      <c r="C1251" s="5"/>
    </row>
    <row r="1252" spans="1:3" x14ac:dyDescent="0.25">
      <c r="A1252" s="3"/>
      <c r="C1252" s="5"/>
    </row>
    <row r="1253" spans="1:3" x14ac:dyDescent="0.25">
      <c r="A1253" s="3"/>
      <c r="C1253" s="5"/>
    </row>
    <row r="1254" spans="1:3" x14ac:dyDescent="0.25">
      <c r="A1254" s="3"/>
      <c r="C1254" s="5"/>
    </row>
    <row r="1255" spans="1:3" x14ac:dyDescent="0.25">
      <c r="A1255" s="3"/>
      <c r="C1255" s="5"/>
    </row>
    <row r="1256" spans="1:3" x14ac:dyDescent="0.25">
      <c r="A1256" s="3"/>
      <c r="C1256" s="5"/>
    </row>
    <row r="1257" spans="1:3" x14ac:dyDescent="0.25">
      <c r="A1257" s="3"/>
      <c r="C1257" s="5"/>
    </row>
    <row r="1258" spans="1:3" x14ac:dyDescent="0.25">
      <c r="A1258" s="3"/>
      <c r="C1258" s="5"/>
    </row>
    <row r="1259" spans="1:3" x14ac:dyDescent="0.25">
      <c r="A1259" s="3"/>
      <c r="C1259" s="5"/>
    </row>
    <row r="1260" spans="1:3" x14ac:dyDescent="0.25">
      <c r="A1260" s="3"/>
      <c r="C1260" s="5"/>
    </row>
    <row r="1261" spans="1:3" x14ac:dyDescent="0.25">
      <c r="A1261" s="3"/>
      <c r="C1261" s="5"/>
    </row>
    <row r="1262" spans="1:3" x14ac:dyDescent="0.25">
      <c r="A1262" s="3"/>
      <c r="C1262" s="5"/>
    </row>
    <row r="1263" spans="1:3" x14ac:dyDescent="0.25">
      <c r="A1263" s="3"/>
      <c r="C1263" s="5"/>
    </row>
    <row r="1264" spans="1:3" x14ac:dyDescent="0.25">
      <c r="A1264" s="3"/>
      <c r="C1264" s="5"/>
    </row>
    <row r="1265" spans="1:3" x14ac:dyDescent="0.25">
      <c r="A1265" s="3"/>
      <c r="C1265" s="5"/>
    </row>
    <row r="1266" spans="1:3" x14ac:dyDescent="0.25">
      <c r="A1266" s="3"/>
      <c r="C1266" s="5"/>
    </row>
    <row r="1267" spans="1:3" x14ac:dyDescent="0.25">
      <c r="A1267" s="3"/>
      <c r="C1267" s="5"/>
    </row>
    <row r="1268" spans="1:3" x14ac:dyDescent="0.25">
      <c r="A1268" s="3"/>
      <c r="C1268" s="5"/>
    </row>
    <row r="1269" spans="1:3" x14ac:dyDescent="0.25">
      <c r="A1269" s="3"/>
      <c r="C1269" s="5"/>
    </row>
    <row r="1270" spans="1:3" x14ac:dyDescent="0.25">
      <c r="A1270" s="3"/>
      <c r="C1270" s="5"/>
    </row>
    <row r="1271" spans="1:3" x14ac:dyDescent="0.25">
      <c r="A1271" s="3"/>
      <c r="C1271" s="5"/>
    </row>
    <row r="1272" spans="1:3" x14ac:dyDescent="0.25">
      <c r="A1272" s="3"/>
      <c r="C1272" s="5"/>
    </row>
    <row r="1273" spans="1:3" x14ac:dyDescent="0.25">
      <c r="A1273" s="3"/>
      <c r="C1273" s="5"/>
    </row>
    <row r="1274" spans="1:3" x14ac:dyDescent="0.25">
      <c r="A1274" s="3"/>
      <c r="C1274" s="5"/>
    </row>
    <row r="1275" spans="1:3" x14ac:dyDescent="0.25">
      <c r="A1275" s="3"/>
      <c r="C1275" s="5"/>
    </row>
    <row r="1276" spans="1:3" x14ac:dyDescent="0.25">
      <c r="A1276" s="3"/>
      <c r="C1276" s="5"/>
    </row>
    <row r="1277" spans="1:3" x14ac:dyDescent="0.25">
      <c r="A1277" s="3"/>
      <c r="C1277" s="5"/>
    </row>
    <row r="1278" spans="1:3" x14ac:dyDescent="0.25">
      <c r="A1278" s="3"/>
      <c r="C1278" s="5"/>
    </row>
    <row r="1279" spans="1:3" x14ac:dyDescent="0.25">
      <c r="A1279" s="3"/>
      <c r="C1279" s="5"/>
    </row>
    <row r="1280" spans="1:3" x14ac:dyDescent="0.25">
      <c r="A1280" s="3"/>
      <c r="C1280" s="5"/>
    </row>
    <row r="1281" spans="1:3" x14ac:dyDescent="0.25">
      <c r="A1281" s="3"/>
      <c r="C1281" s="5"/>
    </row>
    <row r="1282" spans="1:3" x14ac:dyDescent="0.25">
      <c r="A1282" s="3"/>
      <c r="C1282" s="5"/>
    </row>
    <row r="1283" spans="1:3" x14ac:dyDescent="0.25">
      <c r="A1283" s="3"/>
      <c r="C1283" s="5"/>
    </row>
    <row r="1284" spans="1:3" x14ac:dyDescent="0.25">
      <c r="A1284" s="3"/>
      <c r="C1284" s="5"/>
    </row>
    <row r="1285" spans="1:3" x14ac:dyDescent="0.25">
      <c r="A1285" s="3"/>
      <c r="C1285" s="5"/>
    </row>
    <row r="1286" spans="1:3" x14ac:dyDescent="0.25">
      <c r="A1286" s="3"/>
      <c r="C1286" s="5"/>
    </row>
    <row r="1287" spans="1:3" x14ac:dyDescent="0.25">
      <c r="A1287" s="3"/>
      <c r="C1287" s="5"/>
    </row>
    <row r="1288" spans="1:3" x14ac:dyDescent="0.25">
      <c r="A1288" s="3"/>
      <c r="C1288" s="5"/>
    </row>
    <row r="1289" spans="1:3" x14ac:dyDescent="0.25">
      <c r="A1289" s="3"/>
      <c r="C1289" s="5"/>
    </row>
    <row r="1290" spans="1:3" x14ac:dyDescent="0.25">
      <c r="A1290" s="3"/>
      <c r="C1290" s="5"/>
    </row>
    <row r="1291" spans="1:3" x14ac:dyDescent="0.25">
      <c r="A1291" s="3"/>
      <c r="C1291" s="5"/>
    </row>
    <row r="1292" spans="1:3" x14ac:dyDescent="0.25">
      <c r="A1292" s="3"/>
      <c r="C1292" s="5"/>
    </row>
    <row r="1293" spans="1:3" x14ac:dyDescent="0.25">
      <c r="A1293" s="3"/>
      <c r="C1293" s="5"/>
    </row>
    <row r="1294" spans="1:3" x14ac:dyDescent="0.25">
      <c r="A1294" s="3"/>
      <c r="C1294" s="5"/>
    </row>
    <row r="1295" spans="1:3" x14ac:dyDescent="0.25">
      <c r="A1295" s="3"/>
      <c r="C1295" s="5"/>
    </row>
    <row r="1296" spans="1:3" x14ac:dyDescent="0.25">
      <c r="A1296" s="3"/>
      <c r="C1296" s="5"/>
    </row>
    <row r="1297" spans="1:3" x14ac:dyDescent="0.25">
      <c r="A1297" s="3"/>
      <c r="C1297" s="5"/>
    </row>
    <row r="1298" spans="1:3" x14ac:dyDescent="0.25">
      <c r="A1298" s="3"/>
      <c r="C1298" s="5"/>
    </row>
    <row r="1299" spans="1:3" x14ac:dyDescent="0.25">
      <c r="A1299" s="3"/>
      <c r="C1299" s="5"/>
    </row>
    <row r="1300" spans="1:3" x14ac:dyDescent="0.25">
      <c r="A1300" s="3"/>
      <c r="C1300" s="5"/>
    </row>
    <row r="1301" spans="1:3" x14ac:dyDescent="0.25">
      <c r="A1301" s="3"/>
      <c r="C1301" s="5"/>
    </row>
    <row r="1302" spans="1:3" x14ac:dyDescent="0.25">
      <c r="A1302" s="3"/>
      <c r="C1302" s="5"/>
    </row>
    <row r="1303" spans="1:3" x14ac:dyDescent="0.25">
      <c r="A1303" s="3"/>
      <c r="C1303" s="5"/>
    </row>
    <row r="1304" spans="1:3" x14ac:dyDescent="0.25">
      <c r="A1304" s="3"/>
      <c r="C1304" s="5"/>
    </row>
    <row r="1305" spans="1:3" x14ac:dyDescent="0.25">
      <c r="A1305" s="3"/>
      <c r="C1305" s="5"/>
    </row>
    <row r="1306" spans="1:3" x14ac:dyDescent="0.25">
      <c r="A1306" s="3"/>
      <c r="C1306" s="5"/>
    </row>
    <row r="1307" spans="1:3" x14ac:dyDescent="0.25">
      <c r="A1307" s="3"/>
      <c r="C1307" s="5"/>
    </row>
    <row r="1308" spans="1:3" x14ac:dyDescent="0.25">
      <c r="A1308" s="3"/>
      <c r="C1308" s="5"/>
    </row>
    <row r="1309" spans="1:3" x14ac:dyDescent="0.25">
      <c r="A1309" s="3"/>
      <c r="C1309" s="5"/>
    </row>
    <row r="1310" spans="1:3" x14ac:dyDescent="0.25">
      <c r="A1310" s="3"/>
      <c r="C1310" s="5"/>
    </row>
    <row r="1311" spans="1:3" x14ac:dyDescent="0.25">
      <c r="A1311" s="3"/>
      <c r="C1311" s="5"/>
    </row>
    <row r="1312" spans="1:3" x14ac:dyDescent="0.25">
      <c r="A1312" s="3"/>
      <c r="C1312" s="5"/>
    </row>
    <row r="1313" spans="1:3" x14ac:dyDescent="0.25">
      <c r="A1313" s="3"/>
      <c r="C1313" s="5"/>
    </row>
    <row r="1314" spans="1:3" x14ac:dyDescent="0.25">
      <c r="A1314" s="3"/>
      <c r="C1314" s="5"/>
    </row>
    <row r="1315" spans="1:3" x14ac:dyDescent="0.25">
      <c r="A1315" s="3"/>
      <c r="C1315" s="5"/>
    </row>
    <row r="1316" spans="1:3" x14ac:dyDescent="0.25">
      <c r="A1316" s="3"/>
      <c r="C1316" s="5"/>
    </row>
    <row r="1317" spans="1:3" x14ac:dyDescent="0.25">
      <c r="A1317" s="3"/>
      <c r="C1317" s="5"/>
    </row>
    <row r="1318" spans="1:3" x14ac:dyDescent="0.25">
      <c r="A1318" s="3"/>
      <c r="C1318" s="5"/>
    </row>
    <row r="1319" spans="1:3" x14ac:dyDescent="0.25">
      <c r="A1319" s="3"/>
      <c r="C1319" s="5"/>
    </row>
    <row r="1320" spans="1:3" x14ac:dyDescent="0.25">
      <c r="A1320" s="3"/>
      <c r="C1320" s="5"/>
    </row>
    <row r="1321" spans="1:3" x14ac:dyDescent="0.25">
      <c r="A1321" s="3"/>
      <c r="C1321" s="5"/>
    </row>
    <row r="1322" spans="1:3" x14ac:dyDescent="0.25">
      <c r="A1322" s="3"/>
      <c r="C1322" s="5"/>
    </row>
    <row r="1323" spans="1:3" x14ac:dyDescent="0.25">
      <c r="A1323" s="3"/>
      <c r="C1323" s="5"/>
    </row>
    <row r="1324" spans="1:3" x14ac:dyDescent="0.25">
      <c r="A1324" s="3"/>
      <c r="C1324" s="5"/>
    </row>
    <row r="1325" spans="1:3" x14ac:dyDescent="0.25">
      <c r="A1325" s="3"/>
      <c r="C1325" s="5"/>
    </row>
    <row r="1326" spans="1:3" x14ac:dyDescent="0.25">
      <c r="A1326" s="3"/>
      <c r="C1326" s="5"/>
    </row>
    <row r="1327" spans="1:3" x14ac:dyDescent="0.25">
      <c r="A1327" s="3"/>
      <c r="C1327" s="5"/>
    </row>
    <row r="1328" spans="1:3" x14ac:dyDescent="0.25">
      <c r="A1328" s="3"/>
      <c r="C1328" s="5"/>
    </row>
    <row r="1329" spans="1:3" x14ac:dyDescent="0.25">
      <c r="A1329" s="3"/>
      <c r="C1329" s="5"/>
    </row>
    <row r="1330" spans="1:3" x14ac:dyDescent="0.25">
      <c r="A1330" s="3"/>
      <c r="C1330" s="5"/>
    </row>
    <row r="1331" spans="1:3" x14ac:dyDescent="0.25">
      <c r="A1331" s="3"/>
      <c r="C1331" s="5"/>
    </row>
    <row r="1332" spans="1:3" x14ac:dyDescent="0.25">
      <c r="A1332" s="3"/>
      <c r="C1332" s="5"/>
    </row>
    <row r="1333" spans="1:3" x14ac:dyDescent="0.25">
      <c r="A1333" s="3"/>
      <c r="C1333" s="5"/>
    </row>
    <row r="1334" spans="1:3" x14ac:dyDescent="0.25">
      <c r="A1334" s="3"/>
      <c r="C1334" s="5"/>
    </row>
    <row r="1335" spans="1:3" x14ac:dyDescent="0.25">
      <c r="A1335" s="3"/>
      <c r="C1335" s="5"/>
    </row>
    <row r="1336" spans="1:3" x14ac:dyDescent="0.25">
      <c r="A1336" s="3"/>
      <c r="C1336" s="5"/>
    </row>
    <row r="1337" spans="1:3" x14ac:dyDescent="0.25">
      <c r="A1337" s="3"/>
      <c r="C1337" s="5"/>
    </row>
    <row r="1338" spans="1:3" x14ac:dyDescent="0.25">
      <c r="A1338" s="3"/>
      <c r="C1338" s="5"/>
    </row>
    <row r="1339" spans="1:3" x14ac:dyDescent="0.25">
      <c r="A1339" s="3"/>
      <c r="C1339" s="5"/>
    </row>
    <row r="1340" spans="1:3" x14ac:dyDescent="0.25">
      <c r="A1340" s="3"/>
      <c r="C1340" s="5"/>
    </row>
    <row r="1341" spans="1:3" x14ac:dyDescent="0.25">
      <c r="A1341" s="3"/>
      <c r="C1341" s="5"/>
    </row>
    <row r="1342" spans="1:3" x14ac:dyDescent="0.25">
      <c r="A1342" s="3"/>
      <c r="C1342" s="5"/>
    </row>
    <row r="1343" spans="1:3" x14ac:dyDescent="0.25">
      <c r="A1343" s="3"/>
      <c r="C1343" s="5"/>
    </row>
    <row r="1344" spans="1:3" x14ac:dyDescent="0.25">
      <c r="A1344" s="3"/>
      <c r="C1344" s="5"/>
    </row>
    <row r="1345" spans="1:3" x14ac:dyDescent="0.25">
      <c r="A1345" s="3"/>
      <c r="C1345" s="5"/>
    </row>
    <row r="1346" spans="1:3" x14ac:dyDescent="0.25">
      <c r="A1346" s="3"/>
      <c r="C1346" s="5"/>
    </row>
    <row r="1347" spans="1:3" x14ac:dyDescent="0.25">
      <c r="A1347" s="3"/>
      <c r="C1347" s="5"/>
    </row>
    <row r="1348" spans="1:3" x14ac:dyDescent="0.25">
      <c r="A1348" s="3"/>
      <c r="C1348" s="5"/>
    </row>
    <row r="1349" spans="1:3" x14ac:dyDescent="0.25">
      <c r="A1349" s="3"/>
      <c r="C1349" s="5"/>
    </row>
    <row r="1350" spans="1:3" x14ac:dyDescent="0.25">
      <c r="A1350" s="3"/>
      <c r="C1350" s="5"/>
    </row>
    <row r="1351" spans="1:3" x14ac:dyDescent="0.25">
      <c r="A1351" s="3"/>
      <c r="C1351" s="5"/>
    </row>
    <row r="1352" spans="1:3" x14ac:dyDescent="0.25">
      <c r="A1352" s="3"/>
      <c r="C1352" s="5"/>
    </row>
    <row r="1353" spans="1:3" x14ac:dyDescent="0.25">
      <c r="A1353" s="3"/>
      <c r="C1353" s="5"/>
    </row>
    <row r="1354" spans="1:3" x14ac:dyDescent="0.25">
      <c r="A1354" s="3"/>
      <c r="C1354" s="5"/>
    </row>
    <row r="1355" spans="1:3" x14ac:dyDescent="0.25">
      <c r="A1355" s="3"/>
      <c r="C1355" s="5"/>
    </row>
    <row r="1356" spans="1:3" x14ac:dyDescent="0.25">
      <c r="A1356" s="3"/>
      <c r="C1356" s="5"/>
    </row>
    <row r="1357" spans="1:3" x14ac:dyDescent="0.25">
      <c r="A1357" s="3"/>
      <c r="C1357" s="5"/>
    </row>
    <row r="1358" spans="1:3" x14ac:dyDescent="0.25">
      <c r="A1358" s="3"/>
      <c r="C1358" s="5"/>
    </row>
    <row r="1359" spans="1:3" x14ac:dyDescent="0.25">
      <c r="A1359" s="3"/>
      <c r="C1359" s="5"/>
    </row>
    <row r="1360" spans="1:3" x14ac:dyDescent="0.25">
      <c r="A1360" s="3"/>
      <c r="C1360" s="5"/>
    </row>
    <row r="1361" spans="1:3" x14ac:dyDescent="0.25">
      <c r="A1361" s="3"/>
      <c r="C1361" s="5"/>
    </row>
    <row r="1362" spans="1:3" x14ac:dyDescent="0.25">
      <c r="A1362" s="3"/>
      <c r="C1362" s="5"/>
    </row>
    <row r="1363" spans="1:3" x14ac:dyDescent="0.25">
      <c r="A1363" s="3"/>
      <c r="C1363" s="5"/>
    </row>
    <row r="1364" spans="1:3" x14ac:dyDescent="0.25">
      <c r="A1364" s="3"/>
      <c r="C1364" s="5"/>
    </row>
    <row r="1365" spans="1:3" x14ac:dyDescent="0.25">
      <c r="A1365" s="3"/>
      <c r="C1365" s="5"/>
    </row>
    <row r="1366" spans="1:3" x14ac:dyDescent="0.25">
      <c r="A1366" s="3"/>
      <c r="C1366" s="5"/>
    </row>
    <row r="1367" spans="1:3" x14ac:dyDescent="0.25">
      <c r="A1367" s="3"/>
      <c r="C1367" s="5"/>
    </row>
    <row r="1368" spans="1:3" x14ac:dyDescent="0.25">
      <c r="A1368" s="3"/>
      <c r="C1368" s="5"/>
    </row>
    <row r="1369" spans="1:3" x14ac:dyDescent="0.25">
      <c r="A1369" s="3"/>
      <c r="C1369" s="5"/>
    </row>
    <row r="1370" spans="1:3" x14ac:dyDescent="0.25">
      <c r="A1370" s="3"/>
      <c r="C1370" s="5"/>
    </row>
    <row r="1371" spans="1:3" x14ac:dyDescent="0.25">
      <c r="A1371" s="3"/>
      <c r="C1371" s="5"/>
    </row>
    <row r="1372" spans="1:3" x14ac:dyDescent="0.25">
      <c r="A1372" s="3"/>
      <c r="C1372" s="5"/>
    </row>
    <row r="1373" spans="1:3" x14ac:dyDescent="0.25">
      <c r="A1373" s="3"/>
      <c r="C1373" s="5"/>
    </row>
    <row r="1374" spans="1:3" x14ac:dyDescent="0.25">
      <c r="A1374" s="3"/>
      <c r="C1374" s="5"/>
    </row>
    <row r="1375" spans="1:3" x14ac:dyDescent="0.25">
      <c r="A1375" s="3"/>
      <c r="C1375" s="5"/>
    </row>
    <row r="1376" spans="1:3" x14ac:dyDescent="0.25">
      <c r="A1376" s="3"/>
      <c r="C1376" s="5"/>
    </row>
    <row r="1377" spans="1:3" x14ac:dyDescent="0.25">
      <c r="A1377" s="3"/>
      <c r="C1377" s="5"/>
    </row>
    <row r="1378" spans="1:3" x14ac:dyDescent="0.25">
      <c r="A1378" s="3"/>
      <c r="C1378" s="5"/>
    </row>
    <row r="1379" spans="1:3" x14ac:dyDescent="0.25">
      <c r="A1379" s="3"/>
      <c r="C1379" s="5"/>
    </row>
    <row r="1380" spans="1:3" x14ac:dyDescent="0.25">
      <c r="A1380" s="3"/>
      <c r="C1380" s="5"/>
    </row>
    <row r="1381" spans="1:3" x14ac:dyDescent="0.25">
      <c r="A1381" s="3"/>
      <c r="C1381" s="5"/>
    </row>
    <row r="1382" spans="1:3" x14ac:dyDescent="0.25">
      <c r="A1382" s="3"/>
      <c r="C1382" s="5"/>
    </row>
    <row r="1383" spans="1:3" x14ac:dyDescent="0.25">
      <c r="A1383" s="3"/>
      <c r="C1383" s="5"/>
    </row>
    <row r="1384" spans="1:3" x14ac:dyDescent="0.25">
      <c r="A1384" s="3"/>
      <c r="C1384" s="5"/>
    </row>
    <row r="1385" spans="1:3" x14ac:dyDescent="0.25">
      <c r="A1385" s="3"/>
      <c r="C1385" s="5"/>
    </row>
    <row r="1386" spans="1:3" x14ac:dyDescent="0.25">
      <c r="A1386" s="3"/>
      <c r="C1386" s="5"/>
    </row>
    <row r="1387" spans="1:3" x14ac:dyDescent="0.25">
      <c r="A1387" s="3"/>
      <c r="C1387" s="5"/>
    </row>
    <row r="1388" spans="1:3" x14ac:dyDescent="0.25">
      <c r="A1388" s="3"/>
      <c r="C1388" s="5"/>
    </row>
    <row r="1389" spans="1:3" x14ac:dyDescent="0.25">
      <c r="A1389" s="3"/>
      <c r="C1389" s="5"/>
    </row>
    <row r="1390" spans="1:3" x14ac:dyDescent="0.25">
      <c r="A1390" s="3"/>
      <c r="C1390" s="5"/>
    </row>
    <row r="1391" spans="1:3" x14ac:dyDescent="0.25">
      <c r="A1391" s="3"/>
      <c r="C1391" s="5"/>
    </row>
    <row r="1392" spans="1:3" x14ac:dyDescent="0.25">
      <c r="A1392" s="3"/>
      <c r="C1392" s="5"/>
    </row>
    <row r="1393" spans="1:3" x14ac:dyDescent="0.25">
      <c r="A1393" s="3"/>
      <c r="C1393" s="5"/>
    </row>
    <row r="1394" spans="1:3" x14ac:dyDescent="0.25">
      <c r="A1394" s="3"/>
      <c r="C1394" s="5"/>
    </row>
    <row r="1395" spans="1:3" x14ac:dyDescent="0.25">
      <c r="A1395" s="3"/>
      <c r="C1395" s="5"/>
    </row>
    <row r="1396" spans="1:3" x14ac:dyDescent="0.25">
      <c r="A1396" s="3"/>
      <c r="C1396" s="5"/>
    </row>
    <row r="1397" spans="1:3" x14ac:dyDescent="0.25">
      <c r="A1397" s="3"/>
      <c r="C1397" s="5"/>
    </row>
    <row r="1398" spans="1:3" x14ac:dyDescent="0.25">
      <c r="A1398" s="3"/>
      <c r="C1398" s="5"/>
    </row>
    <row r="1399" spans="1:3" x14ac:dyDescent="0.25">
      <c r="A1399" s="3"/>
      <c r="C1399" s="5"/>
    </row>
    <row r="1400" spans="1:3" x14ac:dyDescent="0.25">
      <c r="A1400" s="3"/>
      <c r="C1400" s="5"/>
    </row>
    <row r="1401" spans="1:3" x14ac:dyDescent="0.25">
      <c r="A1401" s="3"/>
      <c r="C1401" s="5"/>
    </row>
    <row r="1402" spans="1:3" x14ac:dyDescent="0.25">
      <c r="A1402" s="3"/>
      <c r="C1402" s="5"/>
    </row>
    <row r="1403" spans="1:3" x14ac:dyDescent="0.25">
      <c r="A1403" s="3"/>
      <c r="C1403" s="5"/>
    </row>
    <row r="1404" spans="1:3" x14ac:dyDescent="0.25">
      <c r="A1404" s="3"/>
      <c r="C1404" s="5"/>
    </row>
    <row r="1405" spans="1:3" x14ac:dyDescent="0.25">
      <c r="A1405" s="3"/>
      <c r="C1405" s="5"/>
    </row>
    <row r="1406" spans="1:3" x14ac:dyDescent="0.25">
      <c r="A1406" s="3"/>
      <c r="C1406" s="5"/>
    </row>
    <row r="1407" spans="1:3" x14ac:dyDescent="0.25">
      <c r="A1407" s="3"/>
      <c r="C1407" s="5"/>
    </row>
    <row r="1408" spans="1:3" x14ac:dyDescent="0.25">
      <c r="A1408" s="3"/>
      <c r="C1408" s="5"/>
    </row>
    <row r="1409" spans="1:3" x14ac:dyDescent="0.25">
      <c r="A1409" s="3"/>
      <c r="C1409" s="5"/>
    </row>
    <row r="1410" spans="1:3" x14ac:dyDescent="0.25">
      <c r="A1410" s="3"/>
      <c r="C1410" s="5"/>
    </row>
    <row r="1411" spans="1:3" x14ac:dyDescent="0.25">
      <c r="A1411" s="3"/>
      <c r="C1411" s="5"/>
    </row>
    <row r="1412" spans="1:3" x14ac:dyDescent="0.25">
      <c r="A1412" s="3"/>
      <c r="C1412" s="5"/>
    </row>
    <row r="1413" spans="1:3" x14ac:dyDescent="0.25">
      <c r="A1413" s="3"/>
      <c r="C1413" s="5"/>
    </row>
    <row r="1414" spans="1:3" x14ac:dyDescent="0.25">
      <c r="A1414" s="3"/>
      <c r="C1414" s="5"/>
    </row>
    <row r="1415" spans="1:3" x14ac:dyDescent="0.25">
      <c r="A1415" s="3"/>
      <c r="C1415" s="5"/>
    </row>
    <row r="1416" spans="1:3" x14ac:dyDescent="0.25">
      <c r="A1416" s="3"/>
      <c r="C1416" s="5"/>
    </row>
    <row r="1417" spans="1:3" x14ac:dyDescent="0.25">
      <c r="A1417" s="3"/>
      <c r="C1417" s="5"/>
    </row>
    <row r="1418" spans="1:3" x14ac:dyDescent="0.25">
      <c r="A1418" s="3"/>
      <c r="C1418" s="5"/>
    </row>
    <row r="1419" spans="1:3" x14ac:dyDescent="0.25">
      <c r="A1419" s="3"/>
      <c r="C1419" s="5"/>
    </row>
    <row r="1420" spans="1:3" x14ac:dyDescent="0.25">
      <c r="A1420" s="3"/>
      <c r="C1420" s="5"/>
    </row>
    <row r="1421" spans="1:3" x14ac:dyDescent="0.25">
      <c r="A1421" s="3"/>
      <c r="C1421" s="5"/>
    </row>
    <row r="1422" spans="1:3" x14ac:dyDescent="0.25">
      <c r="A1422" s="3"/>
      <c r="C1422" s="5"/>
    </row>
    <row r="1423" spans="1:3" x14ac:dyDescent="0.25">
      <c r="A1423" s="3"/>
      <c r="C1423" s="5"/>
    </row>
    <row r="1424" spans="1:3" x14ac:dyDescent="0.25">
      <c r="A1424" s="3"/>
      <c r="C1424" s="5"/>
    </row>
    <row r="1425" spans="1:3" x14ac:dyDescent="0.25">
      <c r="A1425" s="3"/>
      <c r="C1425" s="5"/>
    </row>
    <row r="1426" spans="1:3" x14ac:dyDescent="0.25">
      <c r="A1426" s="3"/>
      <c r="C1426" s="5"/>
    </row>
    <row r="1427" spans="1:3" x14ac:dyDescent="0.25">
      <c r="A1427" s="3"/>
      <c r="C1427" s="5"/>
    </row>
    <row r="1428" spans="1:3" x14ac:dyDescent="0.25">
      <c r="A1428" s="3"/>
      <c r="C1428" s="5"/>
    </row>
    <row r="1429" spans="1:3" x14ac:dyDescent="0.25">
      <c r="A1429" s="3"/>
      <c r="C1429" s="5"/>
    </row>
    <row r="1430" spans="1:3" x14ac:dyDescent="0.25">
      <c r="A1430" s="3"/>
      <c r="C1430" s="5"/>
    </row>
    <row r="1431" spans="1:3" x14ac:dyDescent="0.25">
      <c r="A1431" s="3"/>
      <c r="C1431" s="5"/>
    </row>
    <row r="1432" spans="1:3" x14ac:dyDescent="0.25">
      <c r="A1432" s="3"/>
      <c r="C1432" s="5"/>
    </row>
    <row r="1433" spans="1:3" x14ac:dyDescent="0.25">
      <c r="A1433" s="3"/>
      <c r="C1433" s="5"/>
    </row>
    <row r="1434" spans="1:3" x14ac:dyDescent="0.25">
      <c r="A1434" s="3"/>
      <c r="C1434" s="5"/>
    </row>
    <row r="1435" spans="1:3" x14ac:dyDescent="0.25">
      <c r="A1435" s="3"/>
      <c r="C1435" s="5"/>
    </row>
    <row r="1436" spans="1:3" x14ac:dyDescent="0.25">
      <c r="A1436" s="3"/>
      <c r="C1436" s="5"/>
    </row>
    <row r="1437" spans="1:3" x14ac:dyDescent="0.25">
      <c r="A1437" s="3"/>
      <c r="C1437" s="5"/>
    </row>
    <row r="1438" spans="1:3" x14ac:dyDescent="0.25">
      <c r="A1438" s="3"/>
      <c r="C1438" s="5"/>
    </row>
    <row r="1439" spans="1:3" x14ac:dyDescent="0.25">
      <c r="A1439" s="3"/>
      <c r="C1439" s="5"/>
    </row>
    <row r="1440" spans="1:3" x14ac:dyDescent="0.25">
      <c r="A1440" s="3"/>
      <c r="C1440" s="5"/>
    </row>
    <row r="1441" spans="1:3" x14ac:dyDescent="0.25">
      <c r="A1441" s="3"/>
      <c r="C1441" s="5"/>
    </row>
    <row r="1442" spans="1:3" x14ac:dyDescent="0.25">
      <c r="A1442" s="3"/>
      <c r="C1442" s="5"/>
    </row>
    <row r="1443" spans="1:3" x14ac:dyDescent="0.25">
      <c r="A1443" s="3"/>
      <c r="C1443" s="5"/>
    </row>
    <row r="1444" spans="1:3" x14ac:dyDescent="0.25">
      <c r="A1444" s="3"/>
      <c r="C1444" s="5"/>
    </row>
    <row r="1445" spans="1:3" x14ac:dyDescent="0.25">
      <c r="A1445" s="3"/>
      <c r="C1445" s="5"/>
    </row>
    <row r="1446" spans="1:3" x14ac:dyDescent="0.25">
      <c r="A1446" s="3"/>
      <c r="C1446" s="5"/>
    </row>
    <row r="1447" spans="1:3" x14ac:dyDescent="0.25">
      <c r="A1447" s="3"/>
      <c r="C1447" s="5"/>
    </row>
    <row r="1448" spans="1:3" x14ac:dyDescent="0.25">
      <c r="A1448" s="3"/>
      <c r="C1448" s="5"/>
    </row>
    <row r="1449" spans="1:3" x14ac:dyDescent="0.25">
      <c r="A1449" s="3"/>
      <c r="C1449" s="5"/>
    </row>
    <row r="1450" spans="1:3" x14ac:dyDescent="0.25">
      <c r="A1450" s="3"/>
      <c r="C1450" s="5"/>
    </row>
    <row r="1451" spans="1:3" x14ac:dyDescent="0.25">
      <c r="A1451" s="3"/>
      <c r="C1451" s="5"/>
    </row>
    <row r="1452" spans="1:3" x14ac:dyDescent="0.25">
      <c r="A1452" s="3"/>
      <c r="C1452" s="5"/>
    </row>
    <row r="1453" spans="1:3" x14ac:dyDescent="0.25">
      <c r="A1453" s="3"/>
      <c r="C1453" s="5"/>
    </row>
    <row r="1454" spans="1:3" x14ac:dyDescent="0.25">
      <c r="A1454" s="3"/>
      <c r="C1454" s="5"/>
    </row>
    <row r="1455" spans="1:3" x14ac:dyDescent="0.25">
      <c r="A1455" s="3"/>
      <c r="C1455" s="5"/>
    </row>
    <row r="1456" spans="1:3" x14ac:dyDescent="0.25">
      <c r="A1456" s="3"/>
      <c r="C1456" s="5"/>
    </row>
    <row r="1457" spans="1:3" x14ac:dyDescent="0.25">
      <c r="A1457" s="3"/>
      <c r="C1457" s="5"/>
    </row>
    <row r="1458" spans="1:3" x14ac:dyDescent="0.25">
      <c r="A1458" s="3"/>
      <c r="C1458" s="5"/>
    </row>
    <row r="1459" spans="1:3" x14ac:dyDescent="0.25">
      <c r="A1459" s="3"/>
      <c r="C1459" s="5"/>
    </row>
    <row r="1460" spans="1:3" x14ac:dyDescent="0.25">
      <c r="A1460" s="3"/>
      <c r="C1460" s="5"/>
    </row>
    <row r="1461" spans="1:3" x14ac:dyDescent="0.25">
      <c r="A1461" s="3"/>
      <c r="C1461" s="5"/>
    </row>
    <row r="1462" spans="1:3" x14ac:dyDescent="0.25">
      <c r="A1462" s="3"/>
      <c r="C1462" s="5"/>
    </row>
    <row r="1463" spans="1:3" x14ac:dyDescent="0.25">
      <c r="A1463" s="3"/>
      <c r="C1463" s="5"/>
    </row>
    <row r="1464" spans="1:3" x14ac:dyDescent="0.25">
      <c r="A1464" s="3"/>
      <c r="C1464" s="5"/>
    </row>
    <row r="1465" spans="1:3" x14ac:dyDescent="0.25">
      <c r="A1465" s="3"/>
      <c r="C1465" s="5"/>
    </row>
    <row r="1466" spans="1:3" x14ac:dyDescent="0.25">
      <c r="A1466" s="3"/>
      <c r="C1466" s="5"/>
    </row>
    <row r="1467" spans="1:3" x14ac:dyDescent="0.25">
      <c r="A1467" s="3"/>
      <c r="C1467" s="5"/>
    </row>
    <row r="1468" spans="1:3" x14ac:dyDescent="0.25">
      <c r="A1468" s="3"/>
      <c r="C1468" s="5"/>
    </row>
    <row r="1469" spans="1:3" x14ac:dyDescent="0.25">
      <c r="A1469" s="3"/>
      <c r="C1469" s="5"/>
    </row>
    <row r="1470" spans="1:3" x14ac:dyDescent="0.25">
      <c r="A1470" s="3"/>
      <c r="C1470" s="5"/>
    </row>
    <row r="1471" spans="1:3" x14ac:dyDescent="0.25">
      <c r="A1471" s="3"/>
      <c r="C1471" s="5"/>
    </row>
    <row r="1472" spans="1:3" x14ac:dyDescent="0.25">
      <c r="A1472" s="3"/>
      <c r="C1472" s="5"/>
    </row>
    <row r="1473" spans="1:3" x14ac:dyDescent="0.25">
      <c r="A1473" s="3"/>
      <c r="C1473" s="5"/>
    </row>
    <row r="1474" spans="1:3" x14ac:dyDescent="0.25">
      <c r="A1474" s="3"/>
      <c r="C1474" s="5"/>
    </row>
    <row r="1475" spans="1:3" x14ac:dyDescent="0.25">
      <c r="A1475" s="3"/>
      <c r="C1475" s="5"/>
    </row>
    <row r="1476" spans="1:3" x14ac:dyDescent="0.25">
      <c r="A1476" s="3"/>
      <c r="C1476" s="5"/>
    </row>
    <row r="1477" spans="1:3" x14ac:dyDescent="0.25">
      <c r="A1477" s="3"/>
      <c r="C1477" s="5"/>
    </row>
    <row r="1478" spans="1:3" x14ac:dyDescent="0.25">
      <c r="A1478" s="3"/>
      <c r="C1478" s="5"/>
    </row>
    <row r="1479" spans="1:3" x14ac:dyDescent="0.25">
      <c r="A1479" s="3"/>
      <c r="C1479" s="5"/>
    </row>
    <row r="1480" spans="1:3" x14ac:dyDescent="0.25">
      <c r="A1480" s="3"/>
      <c r="C1480" s="5"/>
    </row>
    <row r="1481" spans="1:3" x14ac:dyDescent="0.25">
      <c r="A1481" s="3"/>
      <c r="C1481" s="5"/>
    </row>
    <row r="1482" spans="1:3" x14ac:dyDescent="0.25">
      <c r="A1482" s="3"/>
      <c r="C1482" s="5"/>
    </row>
    <row r="1483" spans="1:3" x14ac:dyDescent="0.25">
      <c r="A1483" s="3"/>
      <c r="C1483" s="5"/>
    </row>
    <row r="1484" spans="1:3" x14ac:dyDescent="0.25">
      <c r="A1484" s="3"/>
      <c r="C1484" s="5"/>
    </row>
    <row r="1485" spans="1:3" x14ac:dyDescent="0.25">
      <c r="A1485" s="3"/>
      <c r="C1485" s="5"/>
    </row>
    <row r="1486" spans="1:3" x14ac:dyDescent="0.25">
      <c r="A1486" s="3"/>
      <c r="C1486" s="5"/>
    </row>
    <row r="1487" spans="1:3" x14ac:dyDescent="0.25">
      <c r="A1487" s="3"/>
      <c r="C1487" s="5"/>
    </row>
    <row r="1488" spans="1:3" x14ac:dyDescent="0.25">
      <c r="A1488" s="3"/>
      <c r="C1488" s="5"/>
    </row>
    <row r="1489" spans="1:3" x14ac:dyDescent="0.25">
      <c r="A1489" s="3"/>
      <c r="C1489" s="5"/>
    </row>
    <row r="1490" spans="1:3" x14ac:dyDescent="0.25">
      <c r="A1490" s="3"/>
      <c r="C1490" s="5"/>
    </row>
    <row r="1491" spans="1:3" x14ac:dyDescent="0.25">
      <c r="A1491" s="3"/>
      <c r="C1491" s="5"/>
    </row>
    <row r="1492" spans="1:3" x14ac:dyDescent="0.25">
      <c r="A1492" s="3"/>
      <c r="C1492" s="5"/>
    </row>
    <row r="1493" spans="1:3" x14ac:dyDescent="0.25">
      <c r="A1493" s="3"/>
      <c r="C1493" s="5"/>
    </row>
    <row r="1494" spans="1:3" x14ac:dyDescent="0.25">
      <c r="A1494" s="3"/>
      <c r="C1494" s="5"/>
    </row>
    <row r="1495" spans="1:3" x14ac:dyDescent="0.25">
      <c r="A1495" s="3"/>
      <c r="C1495" s="5"/>
    </row>
    <row r="1496" spans="1:3" x14ac:dyDescent="0.25">
      <c r="A1496" s="3"/>
      <c r="C1496" s="5"/>
    </row>
    <row r="1497" spans="1:3" x14ac:dyDescent="0.25">
      <c r="A1497" s="3"/>
      <c r="C1497" s="5"/>
    </row>
    <row r="1498" spans="1:3" x14ac:dyDescent="0.25">
      <c r="A1498" s="3"/>
      <c r="C1498" s="5"/>
    </row>
    <row r="1499" spans="1:3" x14ac:dyDescent="0.25">
      <c r="A1499" s="3"/>
      <c r="C1499" s="5"/>
    </row>
    <row r="1500" spans="1:3" x14ac:dyDescent="0.25">
      <c r="A1500" s="3"/>
      <c r="C1500" s="5"/>
    </row>
    <row r="1501" spans="1:3" x14ac:dyDescent="0.25">
      <c r="A1501" s="3"/>
      <c r="C1501" s="5"/>
    </row>
    <row r="1502" spans="1:3" x14ac:dyDescent="0.25">
      <c r="A1502" s="3"/>
      <c r="C1502" s="5"/>
    </row>
    <row r="1503" spans="1:3" x14ac:dyDescent="0.25">
      <c r="A1503" s="3"/>
      <c r="C1503" s="5"/>
    </row>
    <row r="1504" spans="1:3" x14ac:dyDescent="0.25">
      <c r="A1504" s="3"/>
      <c r="C1504" s="5"/>
    </row>
    <row r="1505" spans="1:3" x14ac:dyDescent="0.25">
      <c r="A1505" s="3"/>
      <c r="C1505" s="5"/>
    </row>
    <row r="1506" spans="1:3" x14ac:dyDescent="0.25">
      <c r="A1506" s="3"/>
      <c r="C1506" s="5"/>
    </row>
    <row r="1507" spans="1:3" x14ac:dyDescent="0.25">
      <c r="A1507" s="3"/>
      <c r="C1507" s="5"/>
    </row>
    <row r="1508" spans="1:3" x14ac:dyDescent="0.25">
      <c r="A1508" s="3"/>
      <c r="C1508" s="5"/>
    </row>
    <row r="1509" spans="1:3" x14ac:dyDescent="0.25">
      <c r="A1509" s="3"/>
      <c r="C1509" s="5"/>
    </row>
    <row r="1510" spans="1:3" x14ac:dyDescent="0.25">
      <c r="A1510" s="3"/>
      <c r="C1510" s="5"/>
    </row>
    <row r="1511" spans="1:3" x14ac:dyDescent="0.25">
      <c r="A1511" s="3"/>
      <c r="C1511" s="5"/>
    </row>
    <row r="1512" spans="1:3" x14ac:dyDescent="0.25">
      <c r="A1512" s="3"/>
      <c r="C1512" s="5"/>
    </row>
    <row r="1513" spans="1:3" x14ac:dyDescent="0.25">
      <c r="A1513" s="3"/>
      <c r="C1513" s="5"/>
    </row>
    <row r="1514" spans="1:3" x14ac:dyDescent="0.25">
      <c r="A1514" s="3"/>
      <c r="C1514" s="5"/>
    </row>
    <row r="1515" spans="1:3" x14ac:dyDescent="0.25">
      <c r="A1515" s="3"/>
      <c r="C1515" s="5"/>
    </row>
    <row r="1516" spans="1:3" x14ac:dyDescent="0.25">
      <c r="A1516" s="3"/>
      <c r="C1516" s="5"/>
    </row>
    <row r="1517" spans="1:3" x14ac:dyDescent="0.25">
      <c r="A1517" s="3"/>
      <c r="C1517" s="5"/>
    </row>
    <row r="1518" spans="1:3" x14ac:dyDescent="0.25">
      <c r="A1518" s="3"/>
      <c r="C1518" s="5"/>
    </row>
    <row r="1519" spans="1:3" x14ac:dyDescent="0.25">
      <c r="A1519" s="3"/>
      <c r="C1519" s="5"/>
    </row>
    <row r="1520" spans="1:3" x14ac:dyDescent="0.25">
      <c r="A1520" s="3"/>
      <c r="C1520" s="5"/>
    </row>
    <row r="1521" spans="1:3" x14ac:dyDescent="0.25">
      <c r="A1521" s="3"/>
      <c r="C1521" s="5"/>
    </row>
    <row r="1522" spans="1:3" x14ac:dyDescent="0.25">
      <c r="A1522" s="3"/>
      <c r="C1522" s="5"/>
    </row>
    <row r="1523" spans="1:3" x14ac:dyDescent="0.25">
      <c r="A1523" s="3"/>
      <c r="C1523" s="5"/>
    </row>
    <row r="1524" spans="1:3" x14ac:dyDescent="0.25">
      <c r="A1524" s="3"/>
      <c r="C1524" s="5"/>
    </row>
    <row r="1525" spans="1:3" x14ac:dyDescent="0.25">
      <c r="A1525" s="3"/>
      <c r="C1525" s="5"/>
    </row>
    <row r="1526" spans="1:3" x14ac:dyDescent="0.25">
      <c r="A1526" s="3"/>
      <c r="C1526" s="5"/>
    </row>
    <row r="1527" spans="1:3" x14ac:dyDescent="0.25">
      <c r="A1527" s="3"/>
      <c r="C1527" s="5"/>
    </row>
    <row r="1528" spans="1:3" x14ac:dyDescent="0.25">
      <c r="A1528" s="3"/>
      <c r="C1528" s="5"/>
    </row>
    <row r="1529" spans="1:3" x14ac:dyDescent="0.25">
      <c r="A1529" s="3"/>
      <c r="C1529" s="5"/>
    </row>
    <row r="1530" spans="1:3" x14ac:dyDescent="0.25">
      <c r="A1530" s="3"/>
      <c r="C1530" s="5"/>
    </row>
    <row r="1531" spans="1:3" x14ac:dyDescent="0.25">
      <c r="A1531" s="3"/>
      <c r="C1531" s="5"/>
    </row>
    <row r="1532" spans="1:3" x14ac:dyDescent="0.25">
      <c r="A1532" s="3"/>
      <c r="C1532" s="5"/>
    </row>
    <row r="1533" spans="1:3" x14ac:dyDescent="0.25">
      <c r="A1533" s="3"/>
      <c r="C1533" s="5"/>
    </row>
    <row r="1534" spans="1:3" x14ac:dyDescent="0.25">
      <c r="A1534" s="3"/>
      <c r="C1534" s="5"/>
    </row>
    <row r="1535" spans="1:3" x14ac:dyDescent="0.25">
      <c r="A1535" s="3"/>
      <c r="C1535" s="5"/>
    </row>
    <row r="1536" spans="1:3" x14ac:dyDescent="0.25">
      <c r="A1536" s="3"/>
      <c r="C1536" s="5"/>
    </row>
    <row r="1537" spans="1:3" x14ac:dyDescent="0.25">
      <c r="A1537" s="3"/>
      <c r="C1537" s="5"/>
    </row>
    <row r="1538" spans="1:3" x14ac:dyDescent="0.25">
      <c r="A1538" s="3"/>
      <c r="C1538" s="5"/>
    </row>
    <row r="1539" spans="1:3" x14ac:dyDescent="0.25">
      <c r="A1539" s="3"/>
      <c r="C1539" s="5"/>
    </row>
    <row r="1540" spans="1:3" x14ac:dyDescent="0.25">
      <c r="A1540" s="3"/>
      <c r="C1540" s="5"/>
    </row>
    <row r="1541" spans="1:3" x14ac:dyDescent="0.25">
      <c r="A1541" s="3"/>
      <c r="C1541" s="5"/>
    </row>
    <row r="1542" spans="1:3" x14ac:dyDescent="0.25">
      <c r="A1542" s="3"/>
      <c r="C1542" s="5"/>
    </row>
    <row r="1543" spans="1:3" x14ac:dyDescent="0.25">
      <c r="A1543" s="3"/>
      <c r="C1543" s="5"/>
    </row>
    <row r="1544" spans="1:3" x14ac:dyDescent="0.25">
      <c r="A1544" s="3"/>
      <c r="C1544" s="5"/>
    </row>
    <row r="1545" spans="1:3" x14ac:dyDescent="0.25">
      <c r="A1545" s="3"/>
      <c r="C1545" s="5"/>
    </row>
    <row r="1546" spans="1:3" x14ac:dyDescent="0.25">
      <c r="A1546" s="3"/>
      <c r="C1546" s="5"/>
    </row>
    <row r="1547" spans="1:3" x14ac:dyDescent="0.25">
      <c r="A1547" s="3"/>
      <c r="C1547" s="5"/>
    </row>
    <row r="1548" spans="1:3" x14ac:dyDescent="0.25">
      <c r="A1548" s="3"/>
      <c r="C1548" s="5"/>
    </row>
    <row r="1549" spans="1:3" x14ac:dyDescent="0.25">
      <c r="A1549" s="3"/>
      <c r="C1549" s="5"/>
    </row>
    <row r="1550" spans="1:3" x14ac:dyDescent="0.25">
      <c r="A1550" s="3"/>
      <c r="C1550" s="5"/>
    </row>
    <row r="1551" spans="1:3" x14ac:dyDescent="0.25">
      <c r="A1551" s="3"/>
      <c r="C1551" s="5"/>
    </row>
    <row r="1552" spans="1:3" x14ac:dyDescent="0.25">
      <c r="A1552" s="3"/>
      <c r="C1552" s="5"/>
    </row>
    <row r="1553" spans="1:3" x14ac:dyDescent="0.25">
      <c r="A1553" s="3"/>
      <c r="C1553" s="5"/>
    </row>
    <row r="1554" spans="1:3" x14ac:dyDescent="0.25">
      <c r="A1554" s="3"/>
      <c r="C1554" s="5"/>
    </row>
    <row r="1555" spans="1:3" x14ac:dyDescent="0.25">
      <c r="A1555" s="3"/>
      <c r="C1555" s="5"/>
    </row>
    <row r="1556" spans="1:3" x14ac:dyDescent="0.25">
      <c r="A1556" s="3"/>
      <c r="C1556" s="5"/>
    </row>
    <row r="1557" spans="1:3" x14ac:dyDescent="0.25">
      <c r="A1557" s="3"/>
      <c r="C1557" s="5"/>
    </row>
    <row r="1558" spans="1:3" x14ac:dyDescent="0.25">
      <c r="A1558" s="3"/>
      <c r="C1558" s="5"/>
    </row>
    <row r="1559" spans="1:3" x14ac:dyDescent="0.25">
      <c r="A1559" s="3"/>
      <c r="C1559" s="5"/>
    </row>
    <row r="1560" spans="1:3" x14ac:dyDescent="0.25">
      <c r="A1560" s="3"/>
      <c r="C1560" s="5"/>
    </row>
    <row r="1561" spans="1:3" x14ac:dyDescent="0.25">
      <c r="A1561" s="3"/>
      <c r="C1561" s="5"/>
    </row>
    <row r="1562" spans="1:3" x14ac:dyDescent="0.25">
      <c r="A1562" s="3"/>
      <c r="C1562" s="5"/>
    </row>
    <row r="1563" spans="1:3" x14ac:dyDescent="0.25">
      <c r="A1563" s="3"/>
      <c r="C1563" s="5"/>
    </row>
    <row r="1564" spans="1:3" x14ac:dyDescent="0.25">
      <c r="A1564" s="3"/>
      <c r="C1564" s="5"/>
    </row>
    <row r="1565" spans="1:3" x14ac:dyDescent="0.25">
      <c r="A1565" s="3"/>
      <c r="C1565" s="5"/>
    </row>
    <row r="1566" spans="1:3" x14ac:dyDescent="0.25">
      <c r="A1566" s="3"/>
      <c r="C1566" s="5"/>
    </row>
    <row r="1567" spans="1:3" x14ac:dyDescent="0.25">
      <c r="A1567" s="3"/>
      <c r="C1567" s="5"/>
    </row>
    <row r="1568" spans="1:3" x14ac:dyDescent="0.25">
      <c r="A1568" s="3"/>
      <c r="C1568" s="5"/>
    </row>
    <row r="1569" spans="1:3" x14ac:dyDescent="0.25">
      <c r="A1569" s="3"/>
      <c r="C1569" s="5"/>
    </row>
    <row r="1570" spans="1:3" x14ac:dyDescent="0.25">
      <c r="A1570" s="3"/>
      <c r="C1570" s="5"/>
    </row>
    <row r="1571" spans="1:3" x14ac:dyDescent="0.25">
      <c r="A1571" s="3"/>
      <c r="C1571" s="5"/>
    </row>
    <row r="1572" spans="1:3" x14ac:dyDescent="0.25">
      <c r="A1572" s="3"/>
      <c r="C1572" s="5"/>
    </row>
    <row r="1573" spans="1:3" x14ac:dyDescent="0.25">
      <c r="A1573" s="3"/>
      <c r="C1573" s="5"/>
    </row>
    <row r="1574" spans="1:3" x14ac:dyDescent="0.25">
      <c r="A1574" s="3"/>
      <c r="C1574" s="5"/>
    </row>
    <row r="1575" spans="1:3" x14ac:dyDescent="0.25">
      <c r="A1575" s="3"/>
      <c r="C1575" s="5"/>
    </row>
    <row r="1576" spans="1:3" x14ac:dyDescent="0.25">
      <c r="A1576" s="3"/>
      <c r="C1576" s="5"/>
    </row>
    <row r="1577" spans="1:3" x14ac:dyDescent="0.25">
      <c r="A1577" s="3"/>
      <c r="C1577" s="5"/>
    </row>
    <row r="1578" spans="1:3" x14ac:dyDescent="0.25">
      <c r="A1578" s="3"/>
      <c r="C1578" s="5"/>
    </row>
    <row r="1579" spans="1:3" x14ac:dyDescent="0.25">
      <c r="A1579" s="3"/>
      <c r="C1579" s="5"/>
    </row>
    <row r="1580" spans="1:3" x14ac:dyDescent="0.25">
      <c r="A1580" s="3"/>
      <c r="C1580" s="5"/>
    </row>
    <row r="1581" spans="1:3" x14ac:dyDescent="0.25">
      <c r="A1581" s="3"/>
      <c r="C1581" s="5"/>
    </row>
    <row r="1582" spans="1:3" x14ac:dyDescent="0.25">
      <c r="A1582" s="3"/>
      <c r="C1582" s="5"/>
    </row>
    <row r="1583" spans="1:3" x14ac:dyDescent="0.25">
      <c r="A1583" s="3"/>
      <c r="C1583" s="5"/>
    </row>
    <row r="1584" spans="1:3" x14ac:dyDescent="0.25">
      <c r="A1584" s="3"/>
      <c r="C1584" s="5"/>
    </row>
    <row r="1585" spans="1:3" x14ac:dyDescent="0.25">
      <c r="A1585" s="3"/>
      <c r="C1585" s="5"/>
    </row>
    <row r="1586" spans="1:3" x14ac:dyDescent="0.25">
      <c r="A1586" s="3"/>
      <c r="C1586" s="5"/>
    </row>
    <row r="1587" spans="1:3" x14ac:dyDescent="0.25">
      <c r="A1587" s="3"/>
      <c r="C1587" s="5"/>
    </row>
    <row r="1588" spans="1:3" x14ac:dyDescent="0.25">
      <c r="A1588" s="3"/>
      <c r="C1588" s="5"/>
    </row>
    <row r="1589" spans="1:3" x14ac:dyDescent="0.25">
      <c r="A1589" s="3"/>
      <c r="C1589" s="5"/>
    </row>
    <row r="1590" spans="1:3" x14ac:dyDescent="0.25">
      <c r="A1590" s="3"/>
      <c r="C1590" s="5"/>
    </row>
    <row r="1591" spans="1:3" x14ac:dyDescent="0.25">
      <c r="A1591" s="3"/>
      <c r="C1591" s="5"/>
    </row>
    <row r="1592" spans="1:3" x14ac:dyDescent="0.25">
      <c r="A1592" s="3"/>
      <c r="C1592" s="5"/>
    </row>
    <row r="1593" spans="1:3" x14ac:dyDescent="0.25">
      <c r="A1593" s="3"/>
      <c r="C1593" s="5"/>
    </row>
    <row r="1594" spans="1:3" x14ac:dyDescent="0.25">
      <c r="A1594" s="3"/>
      <c r="C1594" s="5"/>
    </row>
    <row r="1595" spans="1:3" x14ac:dyDescent="0.25">
      <c r="A1595" s="3"/>
      <c r="C1595" s="5"/>
    </row>
    <row r="1596" spans="1:3" x14ac:dyDescent="0.25">
      <c r="A1596" s="3"/>
      <c r="C1596" s="5"/>
    </row>
    <row r="1597" spans="1:3" x14ac:dyDescent="0.25">
      <c r="A1597" s="3"/>
      <c r="C1597" s="5"/>
    </row>
    <row r="1598" spans="1:3" x14ac:dyDescent="0.25">
      <c r="A1598" s="3"/>
      <c r="C1598" s="5"/>
    </row>
    <row r="1599" spans="1:3" x14ac:dyDescent="0.25">
      <c r="A1599" s="3"/>
      <c r="C1599" s="5"/>
    </row>
    <row r="1600" spans="1:3" x14ac:dyDescent="0.25">
      <c r="A1600" s="3"/>
      <c r="C1600" s="5"/>
    </row>
    <row r="1601" spans="1:3" x14ac:dyDescent="0.25">
      <c r="A1601" s="3"/>
      <c r="C1601" s="5"/>
    </row>
    <row r="1602" spans="1:3" x14ac:dyDescent="0.25">
      <c r="A1602" s="3"/>
      <c r="C1602" s="5"/>
    </row>
    <row r="1603" spans="1:3" x14ac:dyDescent="0.25">
      <c r="A1603" s="3"/>
      <c r="C1603" s="5"/>
    </row>
    <row r="1604" spans="1:3" x14ac:dyDescent="0.25">
      <c r="A1604" s="3"/>
      <c r="C1604" s="5"/>
    </row>
    <row r="1605" spans="1:3" x14ac:dyDescent="0.25">
      <c r="A1605" s="3"/>
      <c r="C1605" s="5"/>
    </row>
    <row r="1606" spans="1:3" x14ac:dyDescent="0.25">
      <c r="A1606" s="3"/>
      <c r="C1606" s="5"/>
    </row>
    <row r="1607" spans="1:3" x14ac:dyDescent="0.25">
      <c r="A1607" s="3"/>
      <c r="C1607" s="5"/>
    </row>
    <row r="1608" spans="1:3" x14ac:dyDescent="0.25">
      <c r="A1608" s="3"/>
      <c r="C1608" s="5"/>
    </row>
    <row r="1609" spans="1:3" x14ac:dyDescent="0.25">
      <c r="A1609" s="3"/>
      <c r="C1609" s="5"/>
    </row>
    <row r="1610" spans="1:3" x14ac:dyDescent="0.25">
      <c r="A1610" s="3"/>
      <c r="C1610" s="5"/>
    </row>
    <row r="1611" spans="1:3" x14ac:dyDescent="0.25">
      <c r="A1611" s="3"/>
      <c r="C1611" s="5"/>
    </row>
    <row r="1612" spans="1:3" x14ac:dyDescent="0.25">
      <c r="A1612" s="3"/>
      <c r="C1612" s="5"/>
    </row>
    <row r="1613" spans="1:3" x14ac:dyDescent="0.25">
      <c r="A1613" s="3"/>
      <c r="C1613" s="5"/>
    </row>
    <row r="1614" spans="1:3" x14ac:dyDescent="0.25">
      <c r="A1614" s="3"/>
      <c r="C1614" s="5"/>
    </row>
    <row r="1615" spans="1:3" x14ac:dyDescent="0.25">
      <c r="A1615" s="3"/>
      <c r="C1615" s="5"/>
    </row>
    <row r="1616" spans="1:3" x14ac:dyDescent="0.25">
      <c r="A1616" s="3"/>
      <c r="C1616" s="5"/>
    </row>
    <row r="1617" spans="1:3" x14ac:dyDescent="0.25">
      <c r="A1617" s="3"/>
      <c r="C1617" s="5"/>
    </row>
    <row r="1618" spans="1:3" x14ac:dyDescent="0.25">
      <c r="A1618" s="3"/>
      <c r="C1618" s="5"/>
    </row>
    <row r="1619" spans="1:3" x14ac:dyDescent="0.25">
      <c r="A1619" s="3"/>
      <c r="C1619" s="5"/>
    </row>
    <row r="1620" spans="1:3" x14ac:dyDescent="0.25">
      <c r="A1620" s="3"/>
      <c r="C1620" s="5"/>
    </row>
    <row r="1621" spans="1:3" x14ac:dyDescent="0.25">
      <c r="A1621" s="3"/>
      <c r="C1621" s="5"/>
    </row>
    <row r="1622" spans="1:3" x14ac:dyDescent="0.25">
      <c r="A1622" s="3"/>
      <c r="C1622" s="5"/>
    </row>
    <row r="1623" spans="1:3" x14ac:dyDescent="0.25">
      <c r="A1623" s="3"/>
      <c r="C1623" s="5"/>
    </row>
    <row r="1624" spans="1:3" x14ac:dyDescent="0.25">
      <c r="A1624" s="3"/>
      <c r="C1624" s="5"/>
    </row>
    <row r="1625" spans="1:3" x14ac:dyDescent="0.25">
      <c r="A1625" s="3"/>
      <c r="C1625" s="5"/>
    </row>
    <row r="1626" spans="1:3" x14ac:dyDescent="0.25">
      <c r="A1626" s="3"/>
      <c r="C1626" s="5"/>
    </row>
    <row r="1627" spans="1:3" x14ac:dyDescent="0.25">
      <c r="A1627" s="3"/>
      <c r="C1627" s="5"/>
    </row>
    <row r="1628" spans="1:3" x14ac:dyDescent="0.25">
      <c r="A1628" s="3"/>
      <c r="C1628" s="5"/>
    </row>
    <row r="1629" spans="1:3" x14ac:dyDescent="0.25">
      <c r="A1629" s="3"/>
      <c r="C1629" s="5"/>
    </row>
    <row r="1630" spans="1:3" x14ac:dyDescent="0.25">
      <c r="A1630" s="3"/>
      <c r="C1630" s="5"/>
    </row>
    <row r="1631" spans="1:3" x14ac:dyDescent="0.25">
      <c r="A1631" s="3"/>
      <c r="C1631" s="5"/>
    </row>
    <row r="1632" spans="1:3" x14ac:dyDescent="0.25">
      <c r="A1632" s="3"/>
      <c r="C1632" s="5"/>
    </row>
    <row r="1633" spans="1:3" x14ac:dyDescent="0.25">
      <c r="A1633" s="3"/>
      <c r="C1633" s="5"/>
    </row>
    <row r="1634" spans="1:3" x14ac:dyDescent="0.25">
      <c r="A1634" s="3"/>
      <c r="C1634" s="5"/>
    </row>
    <row r="1635" spans="1:3" x14ac:dyDescent="0.25">
      <c r="A1635" s="3"/>
      <c r="C1635" s="5"/>
    </row>
    <row r="1636" spans="1:3" x14ac:dyDescent="0.25">
      <c r="A1636" s="3"/>
      <c r="C1636" s="5"/>
    </row>
    <row r="1637" spans="1:3" x14ac:dyDescent="0.25">
      <c r="A1637" s="3"/>
      <c r="C1637" s="5"/>
    </row>
    <row r="1638" spans="1:3" x14ac:dyDescent="0.25">
      <c r="A1638" s="3"/>
      <c r="C1638" s="5"/>
    </row>
    <row r="1639" spans="1:3" x14ac:dyDescent="0.25">
      <c r="A1639" s="3"/>
      <c r="C1639" s="5"/>
    </row>
    <row r="1640" spans="1:3" x14ac:dyDescent="0.25">
      <c r="A1640" s="3"/>
      <c r="C1640" s="5"/>
    </row>
    <row r="1641" spans="1:3" x14ac:dyDescent="0.25">
      <c r="A1641" s="3"/>
      <c r="C1641" s="5"/>
    </row>
    <row r="1642" spans="1:3" x14ac:dyDescent="0.25">
      <c r="A1642" s="3"/>
      <c r="C1642" s="5"/>
    </row>
    <row r="1643" spans="1:3" x14ac:dyDescent="0.25">
      <c r="A1643" s="3"/>
      <c r="C1643" s="5"/>
    </row>
    <row r="1644" spans="1:3" x14ac:dyDescent="0.25">
      <c r="A1644" s="3"/>
      <c r="C1644" s="5"/>
    </row>
    <row r="1645" spans="1:3" x14ac:dyDescent="0.25">
      <c r="A1645" s="3"/>
      <c r="C1645" s="5"/>
    </row>
    <row r="1646" spans="1:3" x14ac:dyDescent="0.25">
      <c r="A1646" s="3"/>
      <c r="C1646" s="5"/>
    </row>
    <row r="1647" spans="1:3" x14ac:dyDescent="0.25">
      <c r="A1647" s="3"/>
      <c r="C1647" s="5"/>
    </row>
    <row r="1648" spans="1:3" x14ac:dyDescent="0.25">
      <c r="A1648" s="3"/>
      <c r="C1648" s="5"/>
    </row>
    <row r="1649" spans="1:3" x14ac:dyDescent="0.25">
      <c r="A1649" s="3"/>
      <c r="C1649" s="5"/>
    </row>
    <row r="1650" spans="1:3" x14ac:dyDescent="0.25">
      <c r="A1650" s="3"/>
      <c r="C1650" s="5"/>
    </row>
    <row r="1651" spans="1:3" x14ac:dyDescent="0.25">
      <c r="A1651" s="3"/>
      <c r="C1651" s="5"/>
    </row>
    <row r="1652" spans="1:3" x14ac:dyDescent="0.25">
      <c r="A1652" s="3"/>
      <c r="C1652" s="5"/>
    </row>
    <row r="1653" spans="1:3" x14ac:dyDescent="0.25">
      <c r="A1653" s="3"/>
      <c r="C1653" s="5"/>
    </row>
    <row r="1654" spans="1:3" x14ac:dyDescent="0.25">
      <c r="A1654" s="3"/>
      <c r="C1654" s="5"/>
    </row>
    <row r="1655" spans="1:3" x14ac:dyDescent="0.25">
      <c r="A1655" s="3"/>
      <c r="C1655" s="5"/>
    </row>
    <row r="1656" spans="1:3" x14ac:dyDescent="0.25">
      <c r="A1656" s="3"/>
      <c r="C1656" s="5"/>
    </row>
    <row r="1657" spans="1:3" x14ac:dyDescent="0.25">
      <c r="A1657" s="3"/>
      <c r="C1657" s="5"/>
    </row>
    <row r="1658" spans="1:3" x14ac:dyDescent="0.25">
      <c r="A1658" s="3"/>
      <c r="C1658" s="5"/>
    </row>
    <row r="1659" spans="1:3" x14ac:dyDescent="0.25">
      <c r="A1659" s="3"/>
      <c r="C1659" s="5"/>
    </row>
    <row r="1660" spans="1:3" x14ac:dyDescent="0.25">
      <c r="A1660" s="3"/>
      <c r="C1660" s="5"/>
    </row>
    <row r="1661" spans="1:3" x14ac:dyDescent="0.25">
      <c r="A1661" s="3"/>
      <c r="C1661" s="5"/>
    </row>
    <row r="1662" spans="1:3" x14ac:dyDescent="0.25">
      <c r="A1662" s="3"/>
      <c r="C1662" s="5"/>
    </row>
    <row r="1663" spans="1:3" x14ac:dyDescent="0.25">
      <c r="A1663" s="3"/>
      <c r="C1663" s="5"/>
    </row>
    <row r="1664" spans="1:3" x14ac:dyDescent="0.25">
      <c r="A1664" s="3"/>
      <c r="C1664" s="5"/>
    </row>
    <row r="1665" spans="1:3" x14ac:dyDescent="0.25">
      <c r="A1665" s="3"/>
      <c r="C1665" s="5"/>
    </row>
    <row r="1666" spans="1:3" x14ac:dyDescent="0.25">
      <c r="A1666" s="3"/>
      <c r="C1666" s="5"/>
    </row>
    <row r="1667" spans="1:3" x14ac:dyDescent="0.25">
      <c r="A1667" s="3"/>
      <c r="C1667" s="5"/>
    </row>
    <row r="1668" spans="1:3" x14ac:dyDescent="0.25">
      <c r="A1668" s="3"/>
      <c r="C1668" s="5"/>
    </row>
    <row r="1669" spans="1:3" x14ac:dyDescent="0.25">
      <c r="A1669" s="3"/>
      <c r="C1669" s="5"/>
    </row>
    <row r="1670" spans="1:3" x14ac:dyDescent="0.25">
      <c r="A1670" s="3"/>
      <c r="C1670" s="5"/>
    </row>
    <row r="1671" spans="1:3" x14ac:dyDescent="0.25">
      <c r="A1671" s="3"/>
      <c r="C1671" s="5"/>
    </row>
    <row r="1672" spans="1:3" x14ac:dyDescent="0.25">
      <c r="A1672" s="3"/>
      <c r="C1672" s="5"/>
    </row>
    <row r="1673" spans="1:3" x14ac:dyDescent="0.25">
      <c r="A1673" s="3"/>
      <c r="C1673" s="5"/>
    </row>
    <row r="1674" spans="1:3" x14ac:dyDescent="0.25">
      <c r="A1674" s="3"/>
      <c r="C1674" s="5"/>
    </row>
    <row r="1675" spans="1:3" x14ac:dyDescent="0.25">
      <c r="A1675" s="3"/>
      <c r="C1675" s="5"/>
    </row>
    <row r="1676" spans="1:3" x14ac:dyDescent="0.25">
      <c r="A1676" s="3"/>
      <c r="C1676" s="5"/>
    </row>
    <row r="1677" spans="1:3" x14ac:dyDescent="0.25">
      <c r="A1677" s="3"/>
      <c r="C1677" s="5"/>
    </row>
    <row r="1678" spans="1:3" x14ac:dyDescent="0.25">
      <c r="A1678" s="3"/>
      <c r="C1678" s="5"/>
    </row>
    <row r="1679" spans="1:3" x14ac:dyDescent="0.25">
      <c r="A1679" s="3"/>
      <c r="C1679" s="5"/>
    </row>
    <row r="1680" spans="1:3" x14ac:dyDescent="0.25">
      <c r="A1680" s="3"/>
      <c r="C1680" s="5"/>
    </row>
    <row r="1681" spans="1:3" x14ac:dyDescent="0.25">
      <c r="A1681" s="3"/>
      <c r="C1681" s="5"/>
    </row>
    <row r="1682" spans="1:3" x14ac:dyDescent="0.25">
      <c r="A1682" s="3"/>
      <c r="C1682" s="5"/>
    </row>
    <row r="1683" spans="1:3" x14ac:dyDescent="0.25">
      <c r="A1683" s="3"/>
      <c r="C1683" s="5"/>
    </row>
    <row r="1684" spans="1:3" x14ac:dyDescent="0.25">
      <c r="A1684" s="3"/>
      <c r="C1684" s="5"/>
    </row>
    <row r="1685" spans="1:3" x14ac:dyDescent="0.25">
      <c r="A1685" s="3"/>
      <c r="C1685" s="5"/>
    </row>
    <row r="1686" spans="1:3" x14ac:dyDescent="0.25">
      <c r="A1686" s="3"/>
      <c r="C1686" s="5"/>
    </row>
    <row r="1687" spans="1:3" x14ac:dyDescent="0.25">
      <c r="A1687" s="3"/>
      <c r="C1687" s="5"/>
    </row>
    <row r="1688" spans="1:3" x14ac:dyDescent="0.25">
      <c r="A1688" s="3"/>
      <c r="C1688" s="5"/>
    </row>
    <row r="1689" spans="1:3" x14ac:dyDescent="0.25">
      <c r="A1689" s="3"/>
      <c r="C1689" s="5"/>
    </row>
    <row r="1690" spans="1:3" x14ac:dyDescent="0.25">
      <c r="A1690" s="3"/>
      <c r="C1690" s="5"/>
    </row>
    <row r="1691" spans="1:3" x14ac:dyDescent="0.25">
      <c r="A1691" s="3"/>
      <c r="C1691" s="5"/>
    </row>
    <row r="1692" spans="1:3" x14ac:dyDescent="0.25">
      <c r="A1692" s="3"/>
      <c r="C1692" s="5"/>
    </row>
    <row r="1693" spans="1:3" x14ac:dyDescent="0.25">
      <c r="A1693" s="3"/>
      <c r="C1693" s="5"/>
    </row>
    <row r="1694" spans="1:3" x14ac:dyDescent="0.25">
      <c r="A1694" s="3"/>
      <c r="C1694" s="5"/>
    </row>
    <row r="1695" spans="1:3" x14ac:dyDescent="0.25">
      <c r="A1695" s="3"/>
      <c r="C1695" s="5"/>
    </row>
    <row r="1696" spans="1:3" x14ac:dyDescent="0.25">
      <c r="A1696" s="3"/>
      <c r="C1696" s="5"/>
    </row>
    <row r="1697" spans="1:3" x14ac:dyDescent="0.25">
      <c r="A1697" s="3"/>
      <c r="C1697" s="5"/>
    </row>
    <row r="1698" spans="1:3" x14ac:dyDescent="0.25">
      <c r="A1698" s="3"/>
      <c r="C1698" s="5"/>
    </row>
    <row r="1699" spans="1:3" x14ac:dyDescent="0.25">
      <c r="A1699" s="3"/>
      <c r="C1699" s="5"/>
    </row>
    <row r="1700" spans="1:3" x14ac:dyDescent="0.25">
      <c r="A1700" s="3"/>
      <c r="C1700" s="5"/>
    </row>
    <row r="1701" spans="1:3" x14ac:dyDescent="0.25">
      <c r="A1701" s="3"/>
      <c r="C1701" s="5"/>
    </row>
    <row r="1702" spans="1:3" x14ac:dyDescent="0.25">
      <c r="A1702" s="3"/>
      <c r="C1702" s="5"/>
    </row>
    <row r="1703" spans="1:3" x14ac:dyDescent="0.25">
      <c r="A1703" s="3"/>
      <c r="C1703" s="5"/>
    </row>
    <row r="1704" spans="1:3" x14ac:dyDescent="0.25">
      <c r="A1704" s="3"/>
      <c r="C1704" s="5"/>
    </row>
    <row r="1705" spans="1:3" x14ac:dyDescent="0.25">
      <c r="A1705" s="3"/>
      <c r="C1705" s="5"/>
    </row>
    <row r="1706" spans="1:3" x14ac:dyDescent="0.25">
      <c r="A1706" s="3"/>
      <c r="C1706" s="5"/>
    </row>
    <row r="1707" spans="1:3" x14ac:dyDescent="0.25">
      <c r="A1707" s="3"/>
      <c r="C1707" s="5"/>
    </row>
    <row r="1708" spans="1:3" x14ac:dyDescent="0.25">
      <c r="A1708" s="3"/>
      <c r="C1708" s="5"/>
    </row>
    <row r="1709" spans="1:3" x14ac:dyDescent="0.25">
      <c r="A1709" s="3"/>
      <c r="C1709" s="5"/>
    </row>
    <row r="1710" spans="1:3" x14ac:dyDescent="0.25">
      <c r="A1710" s="3"/>
      <c r="C1710" s="5"/>
    </row>
    <row r="1711" spans="1:3" x14ac:dyDescent="0.25">
      <c r="A1711" s="3"/>
      <c r="C1711" s="5"/>
    </row>
    <row r="1712" spans="1:3" x14ac:dyDescent="0.25">
      <c r="A1712" s="3"/>
      <c r="C1712" s="5"/>
    </row>
    <row r="1713" spans="1:3" x14ac:dyDescent="0.25">
      <c r="A1713" s="3"/>
      <c r="C1713" s="5"/>
    </row>
    <row r="1714" spans="1:3" x14ac:dyDescent="0.25">
      <c r="A1714" s="3"/>
      <c r="C1714" s="5"/>
    </row>
    <row r="1715" spans="1:3" x14ac:dyDescent="0.25">
      <c r="A1715" s="3"/>
      <c r="C1715" s="5"/>
    </row>
    <row r="1716" spans="1:3" x14ac:dyDescent="0.25">
      <c r="A1716" s="3"/>
      <c r="C1716" s="5"/>
    </row>
    <row r="1717" spans="1:3" x14ac:dyDescent="0.25">
      <c r="A1717" s="3"/>
      <c r="C1717" s="5"/>
    </row>
    <row r="1718" spans="1:3" x14ac:dyDescent="0.25">
      <c r="A1718" s="3"/>
      <c r="C1718" s="5"/>
    </row>
    <row r="1719" spans="1:3" x14ac:dyDescent="0.25">
      <c r="A1719" s="3"/>
      <c r="C1719" s="5"/>
    </row>
    <row r="1720" spans="1:3" x14ac:dyDescent="0.25">
      <c r="A1720" s="3"/>
      <c r="C1720" s="5"/>
    </row>
    <row r="1721" spans="1:3" x14ac:dyDescent="0.25">
      <c r="A1721" s="3"/>
      <c r="C1721" s="5"/>
    </row>
    <row r="1722" spans="1:3" x14ac:dyDescent="0.25">
      <c r="A1722" s="3"/>
      <c r="C1722" s="5"/>
    </row>
    <row r="1723" spans="1:3" x14ac:dyDescent="0.25">
      <c r="A1723" s="3"/>
      <c r="C1723" s="5"/>
    </row>
    <row r="1724" spans="1:3" x14ac:dyDescent="0.25">
      <c r="A1724" s="3"/>
      <c r="C1724" s="5"/>
    </row>
    <row r="1725" spans="1:3" x14ac:dyDescent="0.25">
      <c r="A1725" s="3"/>
      <c r="C1725" s="5"/>
    </row>
    <row r="1726" spans="1:3" x14ac:dyDescent="0.25">
      <c r="A1726" s="3"/>
      <c r="C1726" s="5"/>
    </row>
    <row r="1727" spans="1:3" x14ac:dyDescent="0.25">
      <c r="A1727" s="3"/>
      <c r="C1727" s="5"/>
    </row>
    <row r="1728" spans="1:3" x14ac:dyDescent="0.25">
      <c r="A1728" s="3"/>
      <c r="C1728" s="5"/>
    </row>
    <row r="1729" spans="1:3" x14ac:dyDescent="0.25">
      <c r="A1729" s="3"/>
      <c r="C1729" s="5"/>
    </row>
    <row r="1730" spans="1:3" x14ac:dyDescent="0.25">
      <c r="A1730" s="3"/>
      <c r="C1730" s="5"/>
    </row>
    <row r="1731" spans="1:3" x14ac:dyDescent="0.25">
      <c r="A1731" s="3"/>
      <c r="C1731" s="5"/>
    </row>
    <row r="1732" spans="1:3" x14ac:dyDescent="0.25">
      <c r="A1732" s="3"/>
      <c r="C1732" s="5"/>
    </row>
    <row r="1733" spans="1:3" x14ac:dyDescent="0.25">
      <c r="A1733" s="3"/>
      <c r="C1733" s="5"/>
    </row>
    <row r="1734" spans="1:3" x14ac:dyDescent="0.25">
      <c r="A1734" s="3"/>
      <c r="C1734" s="5"/>
    </row>
    <row r="1735" spans="1:3" x14ac:dyDescent="0.25">
      <c r="A1735" s="3"/>
      <c r="C1735" s="5"/>
    </row>
    <row r="1736" spans="1:3" x14ac:dyDescent="0.25">
      <c r="A1736" s="3"/>
      <c r="C1736" s="5"/>
    </row>
    <row r="1737" spans="1:3" x14ac:dyDescent="0.25">
      <c r="A1737" s="3"/>
      <c r="C1737" s="5"/>
    </row>
    <row r="1738" spans="1:3" x14ac:dyDescent="0.25">
      <c r="A1738" s="3"/>
      <c r="C1738" s="5"/>
    </row>
    <row r="1739" spans="1:3" x14ac:dyDescent="0.25">
      <c r="A1739" s="3"/>
      <c r="C1739" s="5"/>
    </row>
    <row r="1740" spans="1:3" x14ac:dyDescent="0.25">
      <c r="A1740" s="3"/>
      <c r="C1740" s="5"/>
    </row>
    <row r="1741" spans="1:3" x14ac:dyDescent="0.25">
      <c r="A1741" s="3"/>
      <c r="C1741" s="5"/>
    </row>
    <row r="1742" spans="1:3" x14ac:dyDescent="0.25">
      <c r="A1742" s="3"/>
      <c r="C1742" s="5"/>
    </row>
    <row r="1743" spans="1:3" x14ac:dyDescent="0.25">
      <c r="A1743" s="3"/>
      <c r="C1743" s="5"/>
    </row>
    <row r="1744" spans="1:3" x14ac:dyDescent="0.25">
      <c r="A1744" s="3"/>
      <c r="C1744" s="5"/>
    </row>
    <row r="1745" spans="1:3" x14ac:dyDescent="0.25">
      <c r="A1745" s="3"/>
      <c r="C1745" s="5"/>
    </row>
    <row r="1746" spans="1:3" x14ac:dyDescent="0.25">
      <c r="A1746" s="3"/>
      <c r="C1746" s="5"/>
    </row>
    <row r="1747" spans="1:3" x14ac:dyDescent="0.25">
      <c r="A1747" s="3"/>
      <c r="C1747" s="5"/>
    </row>
    <row r="1748" spans="1:3" x14ac:dyDescent="0.25">
      <c r="A1748" s="3"/>
      <c r="C1748" s="5"/>
    </row>
    <row r="1749" spans="1:3" x14ac:dyDescent="0.25">
      <c r="A1749" s="3"/>
      <c r="C1749" s="5"/>
    </row>
    <row r="1750" spans="1:3" x14ac:dyDescent="0.25">
      <c r="A1750" s="3"/>
      <c r="C1750" s="5"/>
    </row>
    <row r="1751" spans="1:3" x14ac:dyDescent="0.25">
      <c r="A1751" s="3"/>
      <c r="C1751" s="5"/>
    </row>
    <row r="1752" spans="1:3" x14ac:dyDescent="0.25">
      <c r="A1752" s="3"/>
      <c r="C1752" s="5"/>
    </row>
    <row r="1753" spans="1:3" x14ac:dyDescent="0.25">
      <c r="A1753" s="3"/>
      <c r="C1753" s="5"/>
    </row>
    <row r="1754" spans="1:3" x14ac:dyDescent="0.25">
      <c r="A1754" s="3"/>
      <c r="C1754" s="5"/>
    </row>
    <row r="1755" spans="1:3" x14ac:dyDescent="0.25">
      <c r="A1755" s="3"/>
      <c r="C1755" s="5"/>
    </row>
    <row r="1756" spans="1:3" x14ac:dyDescent="0.25">
      <c r="A1756" s="3"/>
      <c r="C1756" s="5"/>
    </row>
    <row r="1757" spans="1:3" x14ac:dyDescent="0.25">
      <c r="A1757" s="3"/>
      <c r="C1757" s="5"/>
    </row>
    <row r="1758" spans="1:3" x14ac:dyDescent="0.25">
      <c r="A1758" s="3"/>
      <c r="C1758" s="5"/>
    </row>
    <row r="1759" spans="1:3" x14ac:dyDescent="0.25">
      <c r="A1759" s="3"/>
      <c r="C1759" s="5"/>
    </row>
    <row r="1760" spans="1:3" x14ac:dyDescent="0.25">
      <c r="A1760" s="3"/>
      <c r="C1760" s="5"/>
    </row>
    <row r="1761" spans="1:3" x14ac:dyDescent="0.25">
      <c r="A1761" s="3"/>
      <c r="C1761" s="5"/>
    </row>
    <row r="1762" spans="1:3" x14ac:dyDescent="0.25">
      <c r="A1762" s="3"/>
      <c r="C1762" s="5"/>
    </row>
    <row r="1763" spans="1:3" x14ac:dyDescent="0.25">
      <c r="A1763" s="3"/>
      <c r="C1763" s="5"/>
    </row>
    <row r="1764" spans="1:3" x14ac:dyDescent="0.25">
      <c r="A1764" s="3"/>
      <c r="C1764" s="5"/>
    </row>
    <row r="1765" spans="1:3" x14ac:dyDescent="0.25">
      <c r="A1765" s="3"/>
      <c r="C1765" s="5"/>
    </row>
    <row r="1766" spans="1:3" x14ac:dyDescent="0.25">
      <c r="A1766" s="3"/>
      <c r="C1766" s="5"/>
    </row>
    <row r="1767" spans="1:3" x14ac:dyDescent="0.25">
      <c r="A1767" s="3"/>
      <c r="C1767" s="5"/>
    </row>
    <row r="1768" spans="1:3" x14ac:dyDescent="0.25">
      <c r="A1768" s="3"/>
      <c r="C1768" s="5"/>
    </row>
    <row r="1769" spans="1:3" x14ac:dyDescent="0.25">
      <c r="A1769" s="3"/>
      <c r="C1769" s="5"/>
    </row>
    <row r="1770" spans="1:3" x14ac:dyDescent="0.25">
      <c r="A1770" s="3"/>
      <c r="C1770" s="5"/>
    </row>
    <row r="1771" spans="1:3" x14ac:dyDescent="0.25">
      <c r="A1771" s="3"/>
      <c r="C1771" s="5"/>
    </row>
    <row r="1772" spans="1:3" x14ac:dyDescent="0.25">
      <c r="A1772" s="3"/>
      <c r="C1772" s="5"/>
    </row>
    <row r="1773" spans="1:3" x14ac:dyDescent="0.25">
      <c r="A1773" s="3"/>
      <c r="C1773" s="5"/>
    </row>
    <row r="1774" spans="1:3" x14ac:dyDescent="0.25">
      <c r="A1774" s="3"/>
      <c r="C1774" s="5"/>
    </row>
    <row r="1775" spans="1:3" x14ac:dyDescent="0.25">
      <c r="A1775" s="3"/>
      <c r="C1775" s="5"/>
    </row>
    <row r="1776" spans="1:3" x14ac:dyDescent="0.25">
      <c r="A1776" s="3"/>
      <c r="C1776" s="5"/>
    </row>
    <row r="1777" spans="1:3" x14ac:dyDescent="0.25">
      <c r="A1777" s="3"/>
      <c r="C1777" s="5"/>
    </row>
    <row r="1778" spans="1:3" x14ac:dyDescent="0.25">
      <c r="A1778" s="3"/>
      <c r="C1778" s="5"/>
    </row>
    <row r="1779" spans="1:3" x14ac:dyDescent="0.25">
      <c r="A1779" s="3"/>
      <c r="C1779" s="5"/>
    </row>
    <row r="1780" spans="1:3" x14ac:dyDescent="0.25">
      <c r="A1780" s="3"/>
      <c r="C1780" s="5"/>
    </row>
    <row r="1781" spans="1:3" x14ac:dyDescent="0.25">
      <c r="A1781" s="3"/>
      <c r="C1781" s="5"/>
    </row>
    <row r="1782" spans="1:3" x14ac:dyDescent="0.25">
      <c r="A1782" s="3"/>
      <c r="C1782" s="5"/>
    </row>
    <row r="1783" spans="1:3" x14ac:dyDescent="0.25">
      <c r="A1783" s="3"/>
      <c r="C1783" s="5"/>
    </row>
    <row r="1784" spans="1:3" x14ac:dyDescent="0.25">
      <c r="A1784" s="3"/>
      <c r="C1784" s="5"/>
    </row>
    <row r="1785" spans="1:3" x14ac:dyDescent="0.25">
      <c r="A1785" s="3"/>
      <c r="C1785" s="5"/>
    </row>
    <row r="1786" spans="1:3" x14ac:dyDescent="0.25">
      <c r="A1786" s="3"/>
      <c r="C1786" s="5"/>
    </row>
    <row r="1787" spans="1:3" x14ac:dyDescent="0.25">
      <c r="A1787" s="3"/>
      <c r="C1787" s="5"/>
    </row>
    <row r="1788" spans="1:3" x14ac:dyDescent="0.25">
      <c r="A1788" s="3"/>
      <c r="C1788" s="5"/>
    </row>
    <row r="1789" spans="1:3" x14ac:dyDescent="0.25">
      <c r="A1789" s="3"/>
      <c r="C1789" s="5"/>
    </row>
    <row r="1790" spans="1:3" x14ac:dyDescent="0.25">
      <c r="A1790" s="3"/>
      <c r="C1790" s="5"/>
    </row>
    <row r="1791" spans="1:3" x14ac:dyDescent="0.25">
      <c r="A1791" s="3"/>
      <c r="C1791" s="5"/>
    </row>
    <row r="1792" spans="1:3" x14ac:dyDescent="0.25">
      <c r="A1792" s="3"/>
      <c r="C1792" s="5"/>
    </row>
    <row r="1793" spans="1:3" x14ac:dyDescent="0.25">
      <c r="A1793" s="3"/>
      <c r="C1793" s="5"/>
    </row>
    <row r="1794" spans="1:3" x14ac:dyDescent="0.25">
      <c r="A1794" s="3"/>
      <c r="C1794" s="5"/>
    </row>
    <row r="1795" spans="1:3" x14ac:dyDescent="0.25">
      <c r="A1795" s="3"/>
      <c r="C1795" s="5"/>
    </row>
    <row r="1796" spans="1:3" x14ac:dyDescent="0.25">
      <c r="A1796" s="3"/>
      <c r="C1796" s="5"/>
    </row>
    <row r="1797" spans="1:3" x14ac:dyDescent="0.25">
      <c r="A1797" s="3"/>
      <c r="C1797" s="5"/>
    </row>
    <row r="1798" spans="1:3" x14ac:dyDescent="0.25">
      <c r="C1798" s="5"/>
    </row>
    <row r="1799" spans="1:3" x14ac:dyDescent="0.25">
      <c r="C1799" s="5"/>
    </row>
    <row r="1800" spans="1:3" x14ac:dyDescent="0.25">
      <c r="C1800" s="5"/>
    </row>
    <row r="1801" spans="1:3" x14ac:dyDescent="0.25">
      <c r="C1801" s="5"/>
    </row>
    <row r="1802" spans="1:3" x14ac:dyDescent="0.25">
      <c r="C1802" s="5"/>
    </row>
    <row r="1803" spans="1:3" x14ac:dyDescent="0.25">
      <c r="C1803" s="5"/>
    </row>
    <row r="1804" spans="1:3" x14ac:dyDescent="0.25">
      <c r="C1804" s="5"/>
    </row>
    <row r="1805" spans="1:3" x14ac:dyDescent="0.25">
      <c r="C1805" s="5"/>
    </row>
    <row r="1806" spans="1:3" x14ac:dyDescent="0.25">
      <c r="C1806" s="5"/>
    </row>
    <row r="1807" spans="1:3" x14ac:dyDescent="0.25">
      <c r="C1807" s="5"/>
    </row>
    <row r="1808" spans="1:3" x14ac:dyDescent="0.25">
      <c r="C1808" s="5"/>
    </row>
    <row r="1809" spans="3:3" x14ac:dyDescent="0.25">
      <c r="C1809" s="5"/>
    </row>
    <row r="1810" spans="3:3" x14ac:dyDescent="0.25">
      <c r="C1810" s="5"/>
    </row>
    <row r="1811" spans="3:3" x14ac:dyDescent="0.25">
      <c r="C1811" s="5"/>
    </row>
    <row r="1812" spans="3:3" x14ac:dyDescent="0.25">
      <c r="C1812" s="5"/>
    </row>
    <row r="1813" spans="3:3" x14ac:dyDescent="0.25">
      <c r="C1813" s="5"/>
    </row>
    <row r="1814" spans="3:3" x14ac:dyDescent="0.25">
      <c r="C1814" s="5"/>
    </row>
    <row r="1815" spans="3:3" x14ac:dyDescent="0.25">
      <c r="C1815" s="5"/>
    </row>
    <row r="1816" spans="3:3" x14ac:dyDescent="0.25">
      <c r="C1816" s="5"/>
    </row>
    <row r="1817" spans="3:3" x14ac:dyDescent="0.25">
      <c r="C1817" s="5"/>
    </row>
    <row r="1818" spans="3:3" x14ac:dyDescent="0.25">
      <c r="C1818" s="5"/>
    </row>
    <row r="1819" spans="3:3" x14ac:dyDescent="0.25">
      <c r="C1819" s="5"/>
    </row>
    <row r="1820" spans="3:3" x14ac:dyDescent="0.25">
      <c r="C1820" s="5"/>
    </row>
    <row r="1821" spans="3:3" x14ac:dyDescent="0.25">
      <c r="C1821" s="5"/>
    </row>
    <row r="1822" spans="3:3" x14ac:dyDescent="0.25">
      <c r="C1822" s="5"/>
    </row>
    <row r="1823" spans="3:3" x14ac:dyDescent="0.25">
      <c r="C1823" s="5"/>
    </row>
    <row r="1824" spans="3:3" x14ac:dyDescent="0.25">
      <c r="C1824" s="5"/>
    </row>
    <row r="1825" spans="3:3" x14ac:dyDescent="0.25">
      <c r="C1825" s="5"/>
    </row>
    <row r="1826" spans="3:3" x14ac:dyDescent="0.25">
      <c r="C1826" s="5"/>
    </row>
    <row r="1827" spans="3:3" x14ac:dyDescent="0.25">
      <c r="C1827" s="5"/>
    </row>
    <row r="1828" spans="3:3" x14ac:dyDescent="0.25">
      <c r="C1828" s="5"/>
    </row>
    <row r="1829" spans="3:3" x14ac:dyDescent="0.25">
      <c r="C1829" s="5"/>
    </row>
    <row r="1830" spans="3:3" x14ac:dyDescent="0.25">
      <c r="C1830" s="5"/>
    </row>
    <row r="1842" spans="2:7" s="6" customFormat="1" x14ac:dyDescent="0.25">
      <c r="B1842" s="4"/>
      <c r="C1842" s="2"/>
      <c r="D1842" s="1"/>
      <c r="E1842" s="3"/>
      <c r="F1842" s="3"/>
      <c r="G1842" s="3"/>
    </row>
    <row r="1843" spans="2:7" s="6" customFormat="1" x14ac:dyDescent="0.25">
      <c r="B1843" s="4"/>
      <c r="C1843" s="2"/>
      <c r="D1843" s="1"/>
      <c r="E1843" s="3"/>
      <c r="F1843" s="3"/>
      <c r="G1843" s="3"/>
    </row>
    <row r="1844" spans="2:7" s="6" customFormat="1" x14ac:dyDescent="0.25">
      <c r="B1844" s="4"/>
      <c r="C1844" s="2"/>
      <c r="D1844" s="1"/>
      <c r="E1844" s="3"/>
      <c r="F1844" s="3"/>
      <c r="G1844" s="3"/>
    </row>
    <row r="1845" spans="2:7" s="6" customFormat="1" x14ac:dyDescent="0.25">
      <c r="B1845" s="4"/>
      <c r="C1845" s="2"/>
      <c r="D1845" s="1"/>
      <c r="E1845" s="3"/>
      <c r="F1845" s="3"/>
      <c r="G1845" s="3"/>
    </row>
    <row r="1846" spans="2:7" s="6" customFormat="1" x14ac:dyDescent="0.25">
      <c r="B1846" s="4"/>
      <c r="C1846" s="2"/>
      <c r="D1846" s="1"/>
      <c r="E1846" s="3"/>
      <c r="F1846" s="3"/>
      <c r="G1846" s="3"/>
    </row>
    <row r="1847" spans="2:7" s="6" customFormat="1" x14ac:dyDescent="0.25">
      <c r="B1847" s="4"/>
      <c r="C1847" s="2"/>
      <c r="D1847" s="1"/>
      <c r="E1847" s="3"/>
      <c r="F1847" s="3"/>
      <c r="G1847" s="3"/>
    </row>
    <row r="1848" spans="2:7" s="6" customFormat="1" x14ac:dyDescent="0.25">
      <c r="B1848" s="4"/>
      <c r="C1848" s="2"/>
      <c r="D1848" s="1"/>
      <c r="E1848" s="3"/>
      <c r="F1848" s="3"/>
      <c r="G1848" s="3"/>
    </row>
    <row r="1849" spans="2:7" s="6" customFormat="1" x14ac:dyDescent="0.25">
      <c r="B1849" s="4"/>
      <c r="C1849" s="2"/>
      <c r="D1849" s="1"/>
      <c r="E1849" s="3"/>
      <c r="F1849" s="3"/>
      <c r="G1849" s="3"/>
    </row>
    <row r="1850" spans="2:7" s="6" customFormat="1" x14ac:dyDescent="0.25">
      <c r="B1850" s="4"/>
      <c r="C1850" s="2"/>
      <c r="D1850" s="1"/>
      <c r="E1850" s="3"/>
      <c r="F1850" s="3"/>
      <c r="G1850" s="3"/>
    </row>
    <row r="1851" spans="2:7" s="6" customFormat="1" x14ac:dyDescent="0.25">
      <c r="B1851" s="4"/>
      <c r="C1851" s="2"/>
      <c r="D1851" s="1"/>
      <c r="E1851" s="3"/>
      <c r="F1851" s="3"/>
      <c r="G1851" s="3"/>
    </row>
    <row r="1852" spans="2:7" s="6" customFormat="1" x14ac:dyDescent="0.25">
      <c r="B1852" s="4"/>
      <c r="C1852" s="2"/>
      <c r="D1852" s="1"/>
      <c r="E1852" s="3"/>
      <c r="F1852" s="3"/>
      <c r="G1852" s="3"/>
    </row>
    <row r="1853" spans="2:7" s="6" customFormat="1" x14ac:dyDescent="0.25">
      <c r="B1853" s="4"/>
      <c r="C1853" s="2"/>
      <c r="D1853" s="1"/>
      <c r="E1853" s="3"/>
      <c r="F1853" s="3"/>
      <c r="G1853" s="3"/>
    </row>
    <row r="1854" spans="2:7" s="6" customFormat="1" x14ac:dyDescent="0.25">
      <c r="B1854" s="4"/>
      <c r="C1854" s="2"/>
      <c r="D1854" s="1"/>
      <c r="E1854" s="3"/>
      <c r="F1854" s="3"/>
      <c r="G1854" s="3"/>
    </row>
    <row r="1855" spans="2:7" s="6" customFormat="1" x14ac:dyDescent="0.25">
      <c r="B1855" s="4"/>
      <c r="C1855" s="2"/>
      <c r="D1855" s="1"/>
      <c r="E1855" s="3"/>
      <c r="F1855" s="3"/>
      <c r="G1855" s="3"/>
    </row>
    <row r="1856" spans="2:7" s="6" customFormat="1" x14ac:dyDescent="0.25">
      <c r="B1856" s="4"/>
      <c r="C1856" s="2"/>
      <c r="D1856" s="1"/>
      <c r="E1856" s="3"/>
      <c r="F1856" s="3"/>
      <c r="G1856" s="3"/>
    </row>
    <row r="1857" spans="2:7" s="6" customFormat="1" x14ac:dyDescent="0.25">
      <c r="B1857" s="4"/>
      <c r="C1857" s="2"/>
      <c r="D1857" s="1"/>
      <c r="E1857" s="3"/>
      <c r="F1857" s="3"/>
      <c r="G1857" s="3"/>
    </row>
    <row r="1858" spans="2:7" s="6" customFormat="1" x14ac:dyDescent="0.25">
      <c r="B1858" s="4"/>
      <c r="C1858" s="2"/>
      <c r="D1858" s="1"/>
      <c r="E1858" s="3"/>
      <c r="F1858" s="3"/>
      <c r="G1858" s="3"/>
    </row>
    <row r="1859" spans="2:7" s="6" customFormat="1" x14ac:dyDescent="0.25">
      <c r="B1859" s="4"/>
      <c r="C1859" s="2"/>
      <c r="D1859" s="1"/>
      <c r="E1859" s="3"/>
      <c r="F1859" s="3"/>
      <c r="G1859" s="3"/>
    </row>
  </sheetData>
  <sheetProtection algorithmName="SHA-512" hashValue="16/+XEXWGG1IWDMBbkZOVhG3NBNYxt6lF/HAm32FajgQnZl+pRrWJB7DWzrKMFc4AhL8YczTwtotymgwEu8vxw==" saltValue="1+TXb4yc7HFhYfBY+t5hqQ==" spinCount="100000" sheet="1" selectLockedCells="1"/>
  <mergeCells count="5">
    <mergeCell ref="A1:G1"/>
    <mergeCell ref="A6:G6"/>
    <mergeCell ref="A11:G11"/>
    <mergeCell ref="A12:G12"/>
    <mergeCell ref="A13:G13"/>
  </mergeCells>
  <conditionalFormatting sqref="D3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customProperties>
    <customPr name="_pios_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41C8A9-AC23-4EB9-AD11-457E31C5B618}">
          <x14:formula1>
            <xm:f>Synt.SHMEIOU!$A$9:$A$58</xm:f>
          </x14:formula1>
          <xm:sqref>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7B6D-44CB-457E-8D4B-67E88B76A264}">
  <dimension ref="A1:AK70"/>
  <sheetViews>
    <sheetView showGridLines="0" zoomScale="80" zoomScaleNormal="80" workbookViewId="0">
      <selection activeCell="B20" sqref="B20"/>
    </sheetView>
  </sheetViews>
  <sheetFormatPr defaultColWidth="8.7109375" defaultRowHeight="15" x14ac:dyDescent="0.25"/>
  <cols>
    <col min="1" max="1" width="82.85546875" style="1" customWidth="1"/>
    <col min="2" max="2" width="69.7109375" style="1" customWidth="1"/>
    <col min="3" max="3" width="68.28515625" style="7" customWidth="1"/>
    <col min="4" max="16384" width="8.7109375" style="1"/>
  </cols>
  <sheetData>
    <row r="1" spans="1:37" ht="65.25" customHeight="1" x14ac:dyDescent="0.25">
      <c r="A1" s="92" t="s">
        <v>64</v>
      </c>
      <c r="B1" s="92"/>
      <c r="C1" s="9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7" ht="87.75" customHeight="1" thickBot="1" x14ac:dyDescent="0.3">
      <c r="A2" s="62" t="s">
        <v>103</v>
      </c>
      <c r="B2" s="62" t="s">
        <v>104</v>
      </c>
      <c r="C2" s="62" t="s">
        <v>105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ht="45" customHeight="1" thickTop="1" x14ac:dyDescent="0.25">
      <c r="A3" s="13"/>
      <c r="B3" s="13"/>
      <c r="C3" s="63">
        <f>ROUND(IF(ABS(A3-B3)&gt;(0.05*B3),((ABS(B3-A3))-(0.05*B3))*0.0003),2)</f>
        <v>0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x14ac:dyDescent="0.25">
      <c r="C4" s="57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ht="36" x14ac:dyDescent="0.25">
      <c r="A5" s="88" t="s">
        <v>107</v>
      </c>
      <c r="B5" s="88"/>
      <c r="C5" s="88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7" x14ac:dyDescent="0.25">
      <c r="C6" s="57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7" x14ac:dyDescent="0.25">
      <c r="C7" s="57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</row>
    <row r="8" spans="1:37" ht="18.75" x14ac:dyDescent="0.25">
      <c r="A8" s="20" t="s">
        <v>69</v>
      </c>
      <c r="B8" s="22"/>
      <c r="C8" s="23"/>
      <c r="D8" s="39"/>
      <c r="E8" s="40"/>
      <c r="F8" s="40"/>
      <c r="G8" s="40"/>
      <c r="H8" s="39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</row>
    <row r="9" spans="1:37" ht="18.75" x14ac:dyDescent="0.25">
      <c r="A9" s="20" t="s">
        <v>80</v>
      </c>
      <c r="B9" s="22"/>
      <c r="C9" s="23"/>
      <c r="D9" s="39"/>
      <c r="E9" s="40"/>
      <c r="F9" s="40"/>
      <c r="G9" s="40"/>
      <c r="H9" s="39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</row>
    <row r="10" spans="1:37" ht="18.75" customHeight="1" x14ac:dyDescent="0.25">
      <c r="A10" s="64" t="s">
        <v>78</v>
      </c>
      <c r="B10" s="64"/>
      <c r="C10" s="64"/>
      <c r="D10" s="56"/>
      <c r="E10" s="56"/>
      <c r="F10" s="56"/>
      <c r="G10" s="56"/>
      <c r="H10" s="56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</row>
    <row r="11" spans="1:37" ht="18.75" customHeight="1" x14ac:dyDescent="0.25">
      <c r="A11" s="60" t="s">
        <v>79</v>
      </c>
      <c r="B11" s="60"/>
      <c r="C11" s="60"/>
      <c r="D11" s="37"/>
      <c r="E11" s="37"/>
      <c r="F11" s="37"/>
      <c r="G11" s="37"/>
      <c r="H11" s="37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</row>
    <row r="12" spans="1:37" ht="18.75" customHeight="1" x14ac:dyDescent="0.25">
      <c r="A12" s="37"/>
      <c r="B12" s="37"/>
      <c r="C12" s="37"/>
      <c r="D12" s="37"/>
      <c r="E12" s="37"/>
      <c r="F12" s="37"/>
      <c r="G12" s="37"/>
      <c r="H12" s="37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</row>
    <row r="13" spans="1:37" ht="18.75" customHeight="1" x14ac:dyDescent="0.25">
      <c r="A13" s="37"/>
      <c r="B13" s="37"/>
      <c r="C13" s="37"/>
      <c r="D13" s="37"/>
      <c r="E13" s="37"/>
      <c r="F13" s="37"/>
      <c r="G13" s="37"/>
      <c r="H13" s="37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</row>
    <row r="14" spans="1:37" ht="18.75" customHeight="1" x14ac:dyDescent="0.25">
      <c r="A14" s="37"/>
      <c r="B14" s="37"/>
      <c r="C14" s="37"/>
      <c r="D14" s="37"/>
      <c r="E14" s="37"/>
      <c r="F14" s="37"/>
      <c r="G14" s="37"/>
      <c r="H14" s="37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</row>
    <row r="15" spans="1:37" ht="18.75" customHeight="1" x14ac:dyDescent="0.25">
      <c r="A15" s="37"/>
      <c r="B15" s="37"/>
      <c r="C15" s="37"/>
      <c r="D15" s="37"/>
      <c r="E15" s="37"/>
      <c r="F15" s="37"/>
      <c r="G15" s="37"/>
      <c r="H15" s="37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</row>
    <row r="16" spans="1:37" ht="18.75" customHeight="1" x14ac:dyDescent="0.25">
      <c r="A16" s="37"/>
      <c r="B16" s="37"/>
      <c r="C16" s="37"/>
      <c r="D16" s="37"/>
      <c r="E16" s="37"/>
      <c r="F16" s="37"/>
      <c r="G16" s="37"/>
      <c r="H16" s="37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</row>
    <row r="17" spans="1:30" x14ac:dyDescent="0.25">
      <c r="A17" s="33"/>
      <c r="B17" s="33"/>
      <c r="C17" s="3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</row>
    <row r="18" spans="1:30" x14ac:dyDescent="0.25">
      <c r="A18" s="33"/>
      <c r="B18" s="33"/>
      <c r="C18" s="38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</row>
    <row r="19" spans="1:30" x14ac:dyDescent="0.25">
      <c r="A19" s="33"/>
      <c r="B19" s="36"/>
      <c r="C19" s="38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</row>
    <row r="20" spans="1:30" x14ac:dyDescent="0.25">
      <c r="A20" s="33"/>
      <c r="B20" s="33"/>
      <c r="C20" s="38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</row>
    <row r="21" spans="1:30" x14ac:dyDescent="0.25">
      <c r="A21" s="33"/>
      <c r="B21" s="33"/>
      <c r="C21" s="38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</row>
    <row r="22" spans="1:30" x14ac:dyDescent="0.25">
      <c r="A22" s="33"/>
      <c r="B22" s="33"/>
      <c r="C22" s="38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</row>
    <row r="23" spans="1:30" x14ac:dyDescent="0.25">
      <c r="A23" s="33"/>
      <c r="B23" s="33"/>
      <c r="C23" s="38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</row>
    <row r="24" spans="1:30" x14ac:dyDescent="0.25">
      <c r="A24" s="33"/>
      <c r="B24" s="33"/>
      <c r="C24" s="38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</row>
    <row r="25" spans="1:30" x14ac:dyDescent="0.25">
      <c r="A25" s="33"/>
      <c r="B25" s="33"/>
      <c r="C25" s="3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</row>
    <row r="26" spans="1:30" x14ac:dyDescent="0.25">
      <c r="A26" s="33"/>
      <c r="B26" s="33"/>
      <c r="C26" s="38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</row>
    <row r="27" spans="1:30" x14ac:dyDescent="0.25">
      <c r="A27" s="33"/>
      <c r="B27" s="33"/>
      <c r="C27" s="38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</row>
    <row r="28" spans="1:30" x14ac:dyDescent="0.25">
      <c r="A28" s="33"/>
      <c r="B28" s="33"/>
      <c r="C28" s="38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</row>
    <row r="29" spans="1:30" x14ac:dyDescent="0.25">
      <c r="A29" s="33"/>
      <c r="B29" s="33"/>
      <c r="C29" s="38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</row>
    <row r="30" spans="1:30" x14ac:dyDescent="0.25">
      <c r="A30" s="33"/>
      <c r="B30" s="33"/>
      <c r="C30" s="38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</row>
    <row r="31" spans="1:30" x14ac:dyDescent="0.25">
      <c r="A31" s="33"/>
      <c r="B31" s="33"/>
      <c r="C31" s="38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</row>
    <row r="32" spans="1:30" x14ac:dyDescent="0.25">
      <c r="A32" s="33"/>
      <c r="B32" s="33"/>
      <c r="C32" s="38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</row>
    <row r="33" spans="1:30" x14ac:dyDescent="0.25">
      <c r="A33" s="33"/>
      <c r="B33" s="33"/>
      <c r="C33" s="38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</row>
    <row r="34" spans="1:30" x14ac:dyDescent="0.25">
      <c r="A34" s="33"/>
      <c r="B34" s="33"/>
      <c r="C34" s="38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</row>
    <row r="35" spans="1:30" x14ac:dyDescent="0.25">
      <c r="A35" s="33"/>
      <c r="B35" s="33"/>
      <c r="C35" s="38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</row>
    <row r="36" spans="1:30" x14ac:dyDescent="0.25">
      <c r="A36" s="33"/>
      <c r="B36" s="33"/>
      <c r="C36" s="38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</row>
    <row r="37" spans="1:30" x14ac:dyDescent="0.25">
      <c r="A37" s="33"/>
      <c r="B37" s="33"/>
      <c r="C37" s="38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</row>
    <row r="38" spans="1:30" x14ac:dyDescent="0.25">
      <c r="A38" s="33"/>
      <c r="B38" s="33"/>
      <c r="C38" s="38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</row>
    <row r="39" spans="1:30" x14ac:dyDescent="0.25">
      <c r="A39" s="33"/>
      <c r="B39" s="33"/>
      <c r="C39" s="38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</row>
    <row r="40" spans="1:30" x14ac:dyDescent="0.25">
      <c r="A40" s="33"/>
      <c r="B40" s="33"/>
      <c r="C40" s="38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</row>
    <row r="41" spans="1:30" x14ac:dyDescent="0.25">
      <c r="A41" s="33"/>
      <c r="B41" s="33"/>
      <c r="C41" s="38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</row>
    <row r="42" spans="1:30" x14ac:dyDescent="0.25">
      <c r="A42" s="33"/>
      <c r="B42" s="33"/>
      <c r="C42" s="38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</row>
    <row r="43" spans="1:30" x14ac:dyDescent="0.25">
      <c r="A43" s="33"/>
      <c r="B43" s="33"/>
      <c r="C43" s="38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1:30" x14ac:dyDescent="0.25">
      <c r="A44" s="33"/>
      <c r="B44" s="33"/>
      <c r="C44" s="38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1:30" x14ac:dyDescent="0.25">
      <c r="A45" s="33"/>
      <c r="B45" s="33"/>
      <c r="C45" s="38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1:30" x14ac:dyDescent="0.25">
      <c r="A46" s="33"/>
      <c r="B46" s="33"/>
      <c r="C46" s="38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</row>
    <row r="47" spans="1:30" x14ac:dyDescent="0.25">
      <c r="A47" s="33"/>
      <c r="B47" s="33"/>
      <c r="C47" s="38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1:30" x14ac:dyDescent="0.25">
      <c r="A48" s="33"/>
      <c r="B48" s="33"/>
      <c r="C48" s="38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1:30" x14ac:dyDescent="0.25">
      <c r="A49" s="33"/>
      <c r="B49" s="33"/>
      <c r="C49" s="38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1:30" x14ac:dyDescent="0.25">
      <c r="A50" s="33"/>
      <c r="B50" s="33"/>
      <c r="C50" s="38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</row>
    <row r="51" spans="1:30" x14ac:dyDescent="0.25">
      <c r="A51" s="33"/>
      <c r="B51" s="33"/>
      <c r="C51" s="38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1:30" x14ac:dyDescent="0.25">
      <c r="A52" s="33"/>
      <c r="B52" s="33"/>
      <c r="C52" s="3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1:30" x14ac:dyDescent="0.25">
      <c r="A53" s="33"/>
      <c r="B53" s="33"/>
      <c r="C53" s="38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</row>
    <row r="54" spans="1:30" x14ac:dyDescent="0.25">
      <c r="A54" s="33"/>
      <c r="B54" s="33"/>
      <c r="C54" s="38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</row>
    <row r="55" spans="1:30" x14ac:dyDescent="0.25">
      <c r="A55" s="33"/>
      <c r="B55" s="33"/>
      <c r="C55" s="3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</row>
    <row r="56" spans="1:30" x14ac:dyDescent="0.25">
      <c r="A56" s="33"/>
      <c r="B56" s="33"/>
      <c r="C56" s="38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</row>
    <row r="57" spans="1:30" x14ac:dyDescent="0.25">
      <c r="A57" s="33"/>
      <c r="B57" s="33"/>
      <c r="C57" s="38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</row>
    <row r="58" spans="1:30" x14ac:dyDescent="0.25">
      <c r="A58" s="33"/>
      <c r="B58" s="33"/>
      <c r="C58" s="38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</row>
    <row r="59" spans="1:30" x14ac:dyDescent="0.25">
      <c r="A59" s="33"/>
      <c r="B59" s="33"/>
      <c r="C59" s="38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</row>
    <row r="60" spans="1:30" x14ac:dyDescent="0.25">
      <c r="A60" s="33"/>
      <c r="B60" s="33"/>
      <c r="C60" s="38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</row>
    <row r="61" spans="1:30" x14ac:dyDescent="0.25">
      <c r="A61" s="33"/>
      <c r="B61" s="33"/>
      <c r="C61" s="38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</row>
    <row r="62" spans="1:30" x14ac:dyDescent="0.25">
      <c r="A62" s="33"/>
      <c r="B62" s="33"/>
      <c r="C62" s="38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</row>
    <row r="63" spans="1:30" x14ac:dyDescent="0.25">
      <c r="A63" s="33"/>
      <c r="B63" s="33"/>
      <c r="C63" s="38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</row>
    <row r="64" spans="1:30" x14ac:dyDescent="0.25">
      <c r="A64" s="33"/>
      <c r="B64" s="33"/>
      <c r="C64" s="38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</row>
    <row r="65" spans="1:30" x14ac:dyDescent="0.25">
      <c r="A65" s="33"/>
      <c r="B65" s="33"/>
      <c r="C65" s="38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</row>
    <row r="66" spans="1:30" x14ac:dyDescent="0.25">
      <c r="A66" s="33"/>
      <c r="B66" s="33"/>
      <c r="C66" s="38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</row>
    <row r="67" spans="1:30" x14ac:dyDescent="0.25">
      <c r="A67" s="33"/>
      <c r="B67" s="33"/>
      <c r="C67" s="38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</row>
    <row r="68" spans="1:30" x14ac:dyDescent="0.25">
      <c r="A68" s="33"/>
      <c r="B68" s="33"/>
      <c r="C68" s="38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</row>
    <row r="69" spans="1:30" x14ac:dyDescent="0.25">
      <c r="A69" s="33"/>
      <c r="B69" s="33"/>
      <c r="C69" s="38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</row>
    <row r="70" spans="1:30" x14ac:dyDescent="0.25">
      <c r="A70" s="33"/>
      <c r="B70" s="33"/>
      <c r="C70" s="38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</row>
  </sheetData>
  <sheetProtection algorithmName="SHA-512" hashValue="wSj12now8WymTDwCQtL8cXchu87kpkA2bg5h4f++jkWP3nHuh35DmYHQrZgy4QrBIS7ZQnumb0e9ckNt4L1LPA==" saltValue="ts3ALCpUfJf92cbOgAPBYA==" spinCount="100000" sheet="1" selectLockedCells="1"/>
  <mergeCells count="2">
    <mergeCell ref="A1:C1"/>
    <mergeCell ref="A5:C5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69EDB-69A6-4E05-83BF-71B929D3F7C2}">
  <dimension ref="A1:DV137"/>
  <sheetViews>
    <sheetView showGridLines="0" zoomScale="80" zoomScaleNormal="80" workbookViewId="0">
      <selection activeCell="F4" sqref="F4"/>
    </sheetView>
  </sheetViews>
  <sheetFormatPr defaultColWidth="8.7109375" defaultRowHeight="15" x14ac:dyDescent="0.25"/>
  <cols>
    <col min="1" max="1" width="45.140625" style="3" customWidth="1"/>
    <col min="2" max="2" width="34.28515625" style="5" customWidth="1"/>
    <col min="3" max="3" width="43.5703125" style="5" customWidth="1"/>
    <col min="4" max="4" width="40.140625" style="5" customWidth="1"/>
    <col min="5" max="5" width="29.7109375" style="3" customWidth="1"/>
    <col min="6" max="6" width="34" style="3" customWidth="1"/>
    <col min="7" max="7" width="29.5703125" style="3" customWidth="1"/>
    <col min="8" max="8" width="10.7109375" style="3" customWidth="1"/>
    <col min="9" max="9" width="8.7109375" style="3" customWidth="1"/>
    <col min="10" max="10" width="6.140625" style="3" customWidth="1"/>
    <col min="11" max="16384" width="8.7109375" style="3"/>
  </cols>
  <sheetData>
    <row r="1" spans="1:126" s="16" customFormat="1" ht="65.25" customHeight="1" x14ac:dyDescent="0.25">
      <c r="A1" s="81" t="s">
        <v>65</v>
      </c>
      <c r="B1" s="81"/>
      <c r="C1" s="81"/>
      <c r="D1" s="81"/>
      <c r="E1" s="81"/>
      <c r="F1" s="81"/>
      <c r="G1" s="8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</row>
    <row r="2" spans="1:126" ht="93.75" customHeight="1" x14ac:dyDescent="0.25">
      <c r="A2" s="82" t="s">
        <v>4</v>
      </c>
      <c r="B2" s="86" t="s">
        <v>89</v>
      </c>
      <c r="C2" s="86" t="s">
        <v>90</v>
      </c>
      <c r="D2" s="86" t="s">
        <v>6</v>
      </c>
      <c r="E2" s="77" t="s">
        <v>94</v>
      </c>
      <c r="F2" s="77" t="s">
        <v>95</v>
      </c>
      <c r="G2" s="86" t="s">
        <v>67</v>
      </c>
      <c r="H2" s="30"/>
      <c r="I2" s="30"/>
      <c r="J2" s="42"/>
      <c r="K2" s="43"/>
      <c r="L2" s="43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</row>
    <row r="3" spans="1:126" ht="38.25" customHeight="1" thickBot="1" x14ac:dyDescent="0.3">
      <c r="A3" s="83"/>
      <c r="B3" s="87"/>
      <c r="C3" s="87"/>
      <c r="D3" s="87"/>
      <c r="E3" s="95" t="s">
        <v>86</v>
      </c>
      <c r="F3" s="96"/>
      <c r="G3" s="87"/>
      <c r="H3" s="30"/>
      <c r="I3" s="30"/>
      <c r="J3" s="42"/>
      <c r="K3" s="43"/>
      <c r="L3" s="43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</row>
    <row r="4" spans="1:126" ht="45" customHeight="1" thickTop="1" x14ac:dyDescent="0.25">
      <c r="A4" s="17"/>
      <c r="B4" s="13"/>
      <c r="C4" s="13"/>
      <c r="D4" s="76">
        <f>B4-C4</f>
        <v>0</v>
      </c>
      <c r="E4" s="18"/>
      <c r="F4" s="18"/>
      <c r="G4" s="75">
        <f>ROUND(-IF(D4&gt;=0,D4*F4,D4*E4),2)/1000</f>
        <v>0</v>
      </c>
      <c r="H4" s="44"/>
      <c r="I4" s="45"/>
      <c r="J4" s="45"/>
      <c r="K4" s="45"/>
      <c r="L4" s="45"/>
      <c r="M4" s="45"/>
      <c r="N4" s="45"/>
      <c r="O4" s="45"/>
      <c r="P4" s="45"/>
      <c r="Q4" s="45"/>
      <c r="R4" s="46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</row>
    <row r="5" spans="1:126" ht="15" customHeight="1" x14ac:dyDescent="0.25">
      <c r="A5" s="68"/>
      <c r="B5" s="69"/>
      <c r="C5" s="69"/>
      <c r="F5" s="70"/>
      <c r="G5" s="58"/>
      <c r="H5" s="44"/>
      <c r="I5" s="45"/>
      <c r="J5" s="45"/>
      <c r="K5" s="45"/>
      <c r="L5" s="45"/>
      <c r="M5" s="45"/>
      <c r="N5" s="45"/>
      <c r="O5" s="45"/>
      <c r="P5" s="45"/>
      <c r="Q5" s="45"/>
      <c r="R5" s="46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</row>
    <row r="6" spans="1:126" ht="15" customHeight="1" x14ac:dyDescent="0.25">
      <c r="A6" s="68"/>
      <c r="B6" s="69"/>
      <c r="C6" s="69"/>
      <c r="E6" s="70"/>
      <c r="F6" s="70"/>
      <c r="G6" s="58"/>
      <c r="H6" s="44"/>
      <c r="I6" s="45"/>
      <c r="J6" s="45"/>
      <c r="K6" s="45"/>
      <c r="L6" s="45"/>
      <c r="M6" s="45"/>
      <c r="N6" s="45"/>
      <c r="O6" s="45"/>
      <c r="P6" s="45"/>
      <c r="Q6" s="45"/>
      <c r="R6" s="46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</row>
    <row r="7" spans="1:126" ht="36" customHeight="1" x14ac:dyDescent="0.25">
      <c r="A7" s="88" t="s">
        <v>107</v>
      </c>
      <c r="B7" s="88"/>
      <c r="C7" s="88"/>
      <c r="D7" s="88"/>
      <c r="E7" s="88"/>
      <c r="F7" s="88"/>
      <c r="G7" s="88"/>
      <c r="H7" s="44"/>
      <c r="I7" s="45"/>
      <c r="J7" s="45"/>
      <c r="K7" s="45"/>
      <c r="L7" s="45"/>
      <c r="M7" s="45"/>
      <c r="N7" s="45"/>
      <c r="O7" s="45"/>
      <c r="P7" s="45"/>
      <c r="Q7" s="45"/>
      <c r="R7" s="46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</row>
    <row r="8" spans="1:126" x14ac:dyDescent="0.25">
      <c r="A8" s="68"/>
      <c r="B8" s="69"/>
      <c r="C8" s="69"/>
      <c r="E8" s="70"/>
      <c r="F8" s="70"/>
      <c r="G8" s="58"/>
      <c r="H8" s="44"/>
      <c r="I8" s="46"/>
      <c r="J8" s="46"/>
      <c r="K8" s="46"/>
      <c r="L8" s="46"/>
      <c r="M8" s="46"/>
      <c r="N8" s="46"/>
      <c r="O8" s="46"/>
      <c r="P8" s="46"/>
      <c r="Q8" s="46"/>
      <c r="R8" s="46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</row>
    <row r="9" spans="1:126" ht="15.75" x14ac:dyDescent="0.25">
      <c r="A9" s="71" t="s">
        <v>81</v>
      </c>
      <c r="B9" s="72"/>
      <c r="E9" s="70"/>
      <c r="F9" s="70"/>
      <c r="G9" s="58"/>
      <c r="H9" s="44"/>
      <c r="I9" s="46"/>
      <c r="J9" s="46"/>
      <c r="K9" s="46"/>
      <c r="L9" s="46"/>
      <c r="M9" s="46"/>
      <c r="N9" s="46"/>
      <c r="O9" s="46"/>
      <c r="P9" s="46"/>
      <c r="Q9" s="46"/>
      <c r="R9" s="46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</row>
    <row r="10" spans="1:126" ht="15.75" x14ac:dyDescent="0.25">
      <c r="A10" s="71" t="s">
        <v>82</v>
      </c>
      <c r="B10" s="72"/>
      <c r="E10" s="70"/>
      <c r="F10" s="70"/>
      <c r="G10" s="58"/>
      <c r="H10" s="44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</row>
    <row r="11" spans="1:126" x14ac:dyDescent="0.25">
      <c r="A11" s="68"/>
      <c r="B11" s="69"/>
      <c r="C11" s="69"/>
      <c r="E11" s="70"/>
      <c r="F11" s="70"/>
      <c r="G11" s="58"/>
      <c r="H11" s="44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</row>
    <row r="12" spans="1:126" x14ac:dyDescent="0.25">
      <c r="A12" s="68"/>
      <c r="B12" s="69"/>
      <c r="C12" s="69"/>
      <c r="E12" s="70"/>
      <c r="F12" s="70"/>
      <c r="G12" s="58"/>
      <c r="H12" s="44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</row>
    <row r="13" spans="1:126" ht="18.75" x14ac:dyDescent="0.25">
      <c r="A13" s="65" t="s">
        <v>71</v>
      </c>
      <c r="B13" s="73"/>
      <c r="C13" s="73"/>
      <c r="D13" s="74"/>
      <c r="E13" s="67"/>
      <c r="F13" s="67"/>
      <c r="G13" s="59"/>
      <c r="H13" s="44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</row>
    <row r="14" spans="1:126" ht="18.75" x14ac:dyDescent="0.25">
      <c r="A14" s="65" t="s">
        <v>73</v>
      </c>
      <c r="B14" s="73"/>
      <c r="C14" s="73"/>
      <c r="D14" s="74"/>
      <c r="E14" s="67"/>
      <c r="F14" s="67"/>
      <c r="G14" s="59"/>
      <c r="H14" s="44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</row>
    <row r="15" spans="1:126" ht="24" customHeight="1" x14ac:dyDescent="0.25">
      <c r="A15" s="97" t="s">
        <v>93</v>
      </c>
      <c r="B15" s="97"/>
      <c r="C15" s="93"/>
      <c r="D15" s="94"/>
      <c r="E15" s="94"/>
      <c r="F15" s="94"/>
      <c r="G15" s="59"/>
      <c r="H15" s="44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</row>
    <row r="16" spans="1:126" ht="21" customHeight="1" x14ac:dyDescent="0.25">
      <c r="A16" s="65" t="s">
        <v>74</v>
      </c>
      <c r="B16" s="66"/>
      <c r="C16" s="66"/>
      <c r="D16" s="66"/>
      <c r="E16" s="66"/>
      <c r="F16" s="67"/>
      <c r="G16" s="59"/>
      <c r="H16" s="44"/>
      <c r="I16" s="30"/>
      <c r="J16" s="30"/>
      <c r="K16" s="43"/>
      <c r="L16" s="43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</row>
    <row r="17" spans="1:126" ht="21" customHeight="1" x14ac:dyDescent="0.25">
      <c r="A17" s="65" t="s">
        <v>75</v>
      </c>
      <c r="B17" s="66"/>
      <c r="C17" s="66"/>
      <c r="D17" s="66"/>
      <c r="E17" s="66"/>
      <c r="F17" s="67"/>
      <c r="G17" s="59"/>
      <c r="H17" s="44"/>
      <c r="I17" s="30"/>
      <c r="J17" s="30"/>
      <c r="K17" s="43"/>
      <c r="L17" s="43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</row>
    <row r="18" spans="1:126" ht="15" customHeight="1" x14ac:dyDescent="0.25">
      <c r="A18" s="52"/>
      <c r="B18" s="52"/>
      <c r="C18" s="52"/>
      <c r="D18" s="52"/>
      <c r="E18" s="52"/>
      <c r="F18" s="50"/>
      <c r="G18" s="44"/>
      <c r="H18" s="44"/>
      <c r="I18" s="30"/>
      <c r="J18" s="30"/>
      <c r="K18" s="43"/>
      <c r="L18" s="43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</row>
    <row r="19" spans="1:126" ht="15" customHeight="1" x14ac:dyDescent="0.25">
      <c r="A19" s="52"/>
      <c r="B19" s="52"/>
      <c r="C19" s="52"/>
      <c r="D19" s="52"/>
      <c r="E19" s="52"/>
      <c r="F19" s="50"/>
      <c r="G19" s="44"/>
      <c r="H19" s="44"/>
      <c r="I19" s="30"/>
      <c r="J19" s="30"/>
      <c r="K19" s="43"/>
      <c r="L19" s="43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</row>
    <row r="20" spans="1:126" ht="15" customHeight="1" x14ac:dyDescent="0.25">
      <c r="A20" s="52"/>
      <c r="B20" s="52"/>
      <c r="C20" s="52"/>
      <c r="D20" s="52"/>
      <c r="E20" s="52"/>
      <c r="F20" s="50"/>
      <c r="G20" s="44"/>
      <c r="H20" s="44"/>
      <c r="I20" s="30"/>
      <c r="J20" s="30"/>
      <c r="K20" s="43"/>
      <c r="L20" s="43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</row>
    <row r="21" spans="1:126" ht="15" customHeight="1" x14ac:dyDescent="0.25">
      <c r="A21" s="52"/>
      <c r="B21" s="52"/>
      <c r="C21" s="52"/>
      <c r="D21" s="52"/>
      <c r="E21" s="52"/>
      <c r="F21" s="50"/>
      <c r="G21" s="44"/>
      <c r="H21" s="44"/>
      <c r="I21" s="30"/>
      <c r="J21" s="30"/>
      <c r="K21" s="43"/>
      <c r="L21" s="43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</row>
    <row r="22" spans="1:126" ht="15" customHeight="1" x14ac:dyDescent="0.25">
      <c r="A22" s="52"/>
      <c r="B22" s="52"/>
      <c r="C22" s="52"/>
      <c r="D22" s="52"/>
      <c r="E22" s="52"/>
      <c r="F22" s="50"/>
      <c r="G22" s="44"/>
      <c r="H22" s="44"/>
      <c r="I22" s="30"/>
      <c r="J22" s="30"/>
      <c r="K22" s="43"/>
      <c r="L22" s="43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</row>
    <row r="23" spans="1:126" x14ac:dyDescent="0.25">
      <c r="A23" s="48"/>
      <c r="B23" s="49"/>
      <c r="C23" s="53"/>
      <c r="D23" s="32"/>
      <c r="E23" s="50"/>
      <c r="F23" s="50"/>
      <c r="G23" s="44"/>
      <c r="H23" s="44"/>
      <c r="I23" s="30"/>
      <c r="J23" s="30"/>
      <c r="K23" s="43"/>
      <c r="L23" s="43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</row>
    <row r="24" spans="1:126" x14ac:dyDescent="0.25">
      <c r="A24" s="48"/>
      <c r="B24" s="49"/>
      <c r="C24" s="49"/>
      <c r="D24" s="32"/>
      <c r="E24" s="50"/>
      <c r="F24" s="50"/>
      <c r="G24" s="44"/>
      <c r="H24" s="44"/>
      <c r="I24" s="30"/>
      <c r="J24" s="30"/>
      <c r="K24" s="43"/>
      <c r="L24" s="43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</row>
    <row r="25" spans="1:126" x14ac:dyDescent="0.25">
      <c r="A25" s="48"/>
      <c r="B25" s="49"/>
      <c r="C25" s="49"/>
      <c r="D25" s="32"/>
      <c r="E25" s="50"/>
      <c r="F25" s="50"/>
      <c r="G25" s="44"/>
      <c r="H25" s="44"/>
      <c r="I25" s="30"/>
      <c r="J25" s="30"/>
      <c r="K25" s="43"/>
      <c r="L25" s="43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</row>
    <row r="26" spans="1:126" x14ac:dyDescent="0.25">
      <c r="A26" s="48"/>
      <c r="B26" s="49"/>
      <c r="C26" s="49"/>
      <c r="D26" s="32"/>
      <c r="E26" s="50"/>
      <c r="F26" s="50"/>
      <c r="G26" s="44"/>
      <c r="H26" s="44"/>
      <c r="I26" s="30"/>
      <c r="J26" s="30"/>
      <c r="K26" s="43"/>
      <c r="L26" s="43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</row>
    <row r="27" spans="1:126" x14ac:dyDescent="0.25">
      <c r="A27" s="48"/>
      <c r="B27" s="49"/>
      <c r="C27" s="49"/>
      <c r="D27" s="32"/>
      <c r="E27" s="50"/>
      <c r="F27" s="50"/>
      <c r="G27" s="44"/>
      <c r="H27" s="44"/>
      <c r="I27" s="30"/>
      <c r="J27" s="30"/>
      <c r="K27" s="43"/>
      <c r="L27" s="43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</row>
    <row r="28" spans="1:126" x14ac:dyDescent="0.25">
      <c r="A28" s="48"/>
      <c r="B28" s="49"/>
      <c r="C28" s="49"/>
      <c r="D28" s="32"/>
      <c r="E28" s="50"/>
      <c r="F28" s="50"/>
      <c r="G28" s="44"/>
      <c r="H28" s="44"/>
      <c r="I28" s="30"/>
      <c r="J28" s="30"/>
      <c r="K28" s="43"/>
      <c r="L28" s="43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</row>
    <row r="29" spans="1:126" x14ac:dyDescent="0.25">
      <c r="A29" s="48"/>
      <c r="B29" s="49"/>
      <c r="C29" s="49"/>
      <c r="D29" s="32"/>
      <c r="E29" s="50"/>
      <c r="F29" s="50"/>
      <c r="G29" s="44"/>
      <c r="H29" s="44"/>
      <c r="I29" s="30"/>
      <c r="J29" s="30"/>
      <c r="K29" s="43"/>
      <c r="L29" s="43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</row>
    <row r="30" spans="1:126" x14ac:dyDescent="0.25">
      <c r="A30" s="48"/>
      <c r="B30" s="49"/>
      <c r="C30" s="49"/>
      <c r="D30" s="32"/>
      <c r="E30" s="50"/>
      <c r="F30" s="50"/>
      <c r="G30" s="44"/>
      <c r="H30" s="44"/>
      <c r="I30" s="30"/>
      <c r="J30" s="30"/>
      <c r="K30" s="43"/>
      <c r="L30" s="43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</row>
    <row r="31" spans="1:126" x14ac:dyDescent="0.25">
      <c r="A31" s="48"/>
      <c r="B31" s="49"/>
      <c r="C31" s="49"/>
      <c r="D31" s="32"/>
      <c r="E31" s="50"/>
      <c r="F31" s="50"/>
      <c r="G31" s="44"/>
      <c r="H31" s="44"/>
      <c r="I31" s="30"/>
      <c r="J31" s="30"/>
      <c r="K31" s="43"/>
      <c r="L31" s="43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</row>
    <row r="32" spans="1:126" x14ac:dyDescent="0.25">
      <c r="A32" s="48"/>
      <c r="B32" s="49"/>
      <c r="C32" s="49"/>
      <c r="D32" s="32"/>
      <c r="E32" s="50"/>
      <c r="F32" s="50"/>
      <c r="G32" s="44"/>
      <c r="H32" s="44"/>
      <c r="I32" s="30"/>
      <c r="J32" s="30"/>
      <c r="K32" s="43"/>
      <c r="L32" s="43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</row>
    <row r="33" spans="1:126" x14ac:dyDescent="0.25">
      <c r="A33" s="48"/>
      <c r="B33" s="49"/>
      <c r="C33" s="49"/>
      <c r="D33" s="32"/>
      <c r="E33" s="50"/>
      <c r="F33" s="50"/>
      <c r="G33" s="44"/>
      <c r="H33" s="44"/>
      <c r="I33" s="30"/>
      <c r="J33" s="30"/>
      <c r="K33" s="43"/>
      <c r="L33" s="43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</row>
    <row r="34" spans="1:126" x14ac:dyDescent="0.25">
      <c r="A34" s="48"/>
      <c r="B34" s="49"/>
      <c r="C34" s="49"/>
      <c r="D34" s="32"/>
      <c r="E34" s="50"/>
      <c r="F34" s="50"/>
      <c r="G34" s="44"/>
      <c r="H34" s="44"/>
      <c r="I34" s="30"/>
      <c r="J34" s="30"/>
      <c r="K34" s="43"/>
      <c r="L34" s="43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</row>
    <row r="35" spans="1:126" x14ac:dyDescent="0.25">
      <c r="A35" s="48"/>
      <c r="B35" s="49"/>
      <c r="C35" s="49"/>
      <c r="D35" s="32"/>
      <c r="E35" s="50"/>
      <c r="F35" s="50"/>
      <c r="G35" s="44"/>
      <c r="H35" s="44"/>
      <c r="I35" s="30"/>
      <c r="J35" s="30"/>
      <c r="K35" s="43"/>
      <c r="L35" s="43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</row>
    <row r="36" spans="1:126" x14ac:dyDescent="0.25">
      <c r="A36" s="48"/>
      <c r="B36" s="49"/>
      <c r="C36" s="49"/>
      <c r="D36" s="32"/>
      <c r="E36" s="50"/>
      <c r="F36" s="50"/>
      <c r="G36" s="44"/>
      <c r="H36" s="44"/>
      <c r="I36" s="30"/>
      <c r="J36" s="30"/>
      <c r="K36" s="43"/>
      <c r="L36" s="43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</row>
    <row r="37" spans="1:126" x14ac:dyDescent="0.25">
      <c r="A37" s="48"/>
      <c r="B37" s="49"/>
      <c r="C37" s="49"/>
      <c r="D37" s="32"/>
      <c r="E37" s="50"/>
      <c r="F37" s="50"/>
      <c r="G37" s="44"/>
      <c r="H37" s="44"/>
      <c r="I37" s="30"/>
      <c r="J37" s="30"/>
      <c r="K37" s="43"/>
      <c r="L37" s="43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</row>
    <row r="38" spans="1:126" x14ac:dyDescent="0.25">
      <c r="A38" s="48"/>
      <c r="B38" s="49"/>
      <c r="C38" s="49"/>
      <c r="D38" s="32"/>
      <c r="E38" s="50"/>
      <c r="F38" s="50"/>
      <c r="G38" s="44"/>
      <c r="H38" s="44"/>
      <c r="I38" s="30"/>
      <c r="J38" s="30"/>
      <c r="K38" s="43"/>
      <c r="L38" s="43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</row>
    <row r="39" spans="1:126" x14ac:dyDescent="0.25">
      <c r="A39" s="48"/>
      <c r="B39" s="49"/>
      <c r="C39" s="49"/>
      <c r="D39" s="32"/>
      <c r="E39" s="50"/>
      <c r="F39" s="50"/>
      <c r="G39" s="44"/>
      <c r="H39" s="44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</row>
    <row r="40" spans="1:126" x14ac:dyDescent="0.25">
      <c r="A40" s="48"/>
      <c r="B40" s="49"/>
      <c r="C40" s="49"/>
      <c r="D40" s="32"/>
      <c r="E40" s="50"/>
      <c r="F40" s="50"/>
      <c r="G40" s="44"/>
      <c r="H40" s="44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</row>
    <row r="41" spans="1:126" ht="18.75" x14ac:dyDescent="0.25">
      <c r="A41" s="30"/>
      <c r="B41" s="32"/>
      <c r="C41" s="32"/>
      <c r="D41" s="51"/>
      <c r="E41" s="51"/>
      <c r="F41" s="51"/>
      <c r="G41" s="47"/>
      <c r="H41" s="47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</row>
    <row r="42" spans="1:126" x14ac:dyDescent="0.25">
      <c r="A42" s="30"/>
      <c r="B42" s="32"/>
      <c r="C42" s="32"/>
      <c r="D42" s="32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</row>
    <row r="43" spans="1:126" x14ac:dyDescent="0.25">
      <c r="A43" s="30"/>
      <c r="B43" s="32"/>
      <c r="C43" s="32"/>
      <c r="D43" s="32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</row>
    <row r="44" spans="1:126" x14ac:dyDescent="0.25">
      <c r="A44" s="30"/>
      <c r="B44" s="32"/>
      <c r="C44" s="32"/>
      <c r="D44" s="32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</row>
    <row r="45" spans="1:126" x14ac:dyDescent="0.25">
      <c r="A45" s="30"/>
      <c r="B45" s="32"/>
      <c r="C45" s="32"/>
      <c r="D45" s="32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</row>
    <row r="46" spans="1:126" x14ac:dyDescent="0.25">
      <c r="A46" s="30"/>
      <c r="B46" s="32"/>
      <c r="C46" s="32"/>
      <c r="D46" s="32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</row>
    <row r="47" spans="1:126" x14ac:dyDescent="0.25">
      <c r="A47" s="30"/>
      <c r="B47" s="32"/>
      <c r="C47" s="32"/>
      <c r="D47" s="32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</row>
    <row r="48" spans="1:126" x14ac:dyDescent="0.25">
      <c r="A48" s="30"/>
      <c r="B48" s="32"/>
      <c r="C48" s="32"/>
      <c r="D48" s="32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</row>
    <row r="49" spans="1:126" x14ac:dyDescent="0.25">
      <c r="A49" s="30"/>
      <c r="B49" s="32"/>
      <c r="C49" s="32"/>
      <c r="D49" s="32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</row>
    <row r="50" spans="1:126" x14ac:dyDescent="0.25">
      <c r="A50" s="30"/>
      <c r="B50" s="32"/>
      <c r="C50" s="32"/>
      <c r="D50" s="32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</row>
    <row r="51" spans="1:126" x14ac:dyDescent="0.25">
      <c r="A51" s="30"/>
      <c r="B51" s="32"/>
      <c r="C51" s="32"/>
      <c r="D51" s="32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</row>
    <row r="52" spans="1:126" x14ac:dyDescent="0.25">
      <c r="A52" s="30"/>
      <c r="B52" s="32"/>
      <c r="C52" s="32"/>
      <c r="D52" s="32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</row>
    <row r="53" spans="1:126" x14ac:dyDescent="0.25">
      <c r="A53" s="30"/>
      <c r="B53" s="32"/>
      <c r="C53" s="32"/>
      <c r="D53" s="32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</row>
    <row r="54" spans="1:126" x14ac:dyDescent="0.25">
      <c r="A54" s="30"/>
      <c r="B54" s="32"/>
      <c r="C54" s="32"/>
      <c r="D54" s="32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</row>
    <row r="55" spans="1:126" x14ac:dyDescent="0.25">
      <c r="A55" s="30"/>
      <c r="B55" s="32"/>
      <c r="C55" s="32"/>
      <c r="D55" s="32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</row>
    <row r="56" spans="1:126" x14ac:dyDescent="0.25">
      <c r="A56" s="30"/>
      <c r="B56" s="32"/>
      <c r="C56" s="32"/>
      <c r="D56" s="32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</row>
    <row r="57" spans="1:126" x14ac:dyDescent="0.25">
      <c r="A57" s="30"/>
      <c r="B57" s="32"/>
      <c r="C57" s="32"/>
      <c r="D57" s="32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</row>
    <row r="58" spans="1:126" x14ac:dyDescent="0.25">
      <c r="A58" s="30"/>
      <c r="B58" s="32"/>
      <c r="C58" s="32"/>
      <c r="D58" s="32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</row>
    <row r="59" spans="1:126" x14ac:dyDescent="0.25">
      <c r="A59" s="30"/>
      <c r="B59" s="32"/>
      <c r="C59" s="32"/>
      <c r="D59" s="32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</row>
    <row r="60" spans="1:126" x14ac:dyDescent="0.25">
      <c r="A60" s="30"/>
      <c r="B60" s="32"/>
      <c r="C60" s="32"/>
      <c r="D60" s="32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</row>
    <row r="61" spans="1:126" x14ac:dyDescent="0.25">
      <c r="A61" s="30"/>
      <c r="B61" s="32"/>
      <c r="C61" s="32"/>
      <c r="D61" s="32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</row>
    <row r="62" spans="1:126" x14ac:dyDescent="0.25">
      <c r="A62" s="30"/>
      <c r="B62" s="32"/>
      <c r="C62" s="32"/>
      <c r="D62" s="32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</row>
    <row r="63" spans="1:126" x14ac:dyDescent="0.25">
      <c r="A63" s="30"/>
      <c r="B63" s="32"/>
      <c r="C63" s="32"/>
      <c r="D63" s="32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</row>
    <row r="64" spans="1:126" x14ac:dyDescent="0.25">
      <c r="A64" s="30"/>
      <c r="B64" s="32"/>
      <c r="C64" s="32"/>
      <c r="D64" s="32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</row>
    <row r="65" spans="1:126" x14ac:dyDescent="0.25">
      <c r="A65" s="30"/>
      <c r="B65" s="32"/>
      <c r="C65" s="32"/>
      <c r="D65" s="32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</row>
    <row r="66" spans="1:126" x14ac:dyDescent="0.25">
      <c r="A66" s="30"/>
      <c r="B66" s="32"/>
      <c r="C66" s="32"/>
      <c r="D66" s="32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</row>
    <row r="67" spans="1:126" x14ac:dyDescent="0.25">
      <c r="A67" s="30"/>
      <c r="B67" s="32"/>
      <c r="C67" s="32"/>
      <c r="D67" s="32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</row>
    <row r="68" spans="1:126" x14ac:dyDescent="0.25">
      <c r="A68" s="30"/>
      <c r="B68" s="32"/>
      <c r="C68" s="32"/>
      <c r="D68" s="32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</row>
    <row r="69" spans="1:126" x14ac:dyDescent="0.25">
      <c r="A69" s="30"/>
      <c r="B69" s="32"/>
      <c r="C69" s="32"/>
      <c r="D69" s="32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</row>
    <row r="70" spans="1:126" x14ac:dyDescent="0.25">
      <c r="A70" s="30"/>
      <c r="B70" s="32"/>
      <c r="C70" s="32"/>
      <c r="D70" s="32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</row>
    <row r="71" spans="1:126" x14ac:dyDescent="0.25">
      <c r="A71" s="30"/>
      <c r="B71" s="32"/>
      <c r="C71" s="32"/>
      <c r="D71" s="32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</row>
    <row r="72" spans="1:126" x14ac:dyDescent="0.25">
      <c r="A72" s="30"/>
      <c r="B72" s="32"/>
      <c r="C72" s="32"/>
      <c r="D72" s="32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</row>
    <row r="73" spans="1:126" x14ac:dyDescent="0.25">
      <c r="A73" s="30"/>
      <c r="B73" s="32"/>
      <c r="C73" s="32"/>
      <c r="D73" s="32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</row>
    <row r="74" spans="1:126" x14ac:dyDescent="0.25">
      <c r="A74" s="30"/>
      <c r="B74" s="32"/>
      <c r="C74" s="32"/>
      <c r="D74" s="32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</row>
    <row r="75" spans="1:126" x14ac:dyDescent="0.25">
      <c r="A75" s="30"/>
      <c r="B75" s="32"/>
      <c r="C75" s="32"/>
      <c r="D75" s="32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</row>
    <row r="76" spans="1:126" x14ac:dyDescent="0.25">
      <c r="A76" s="30"/>
      <c r="B76" s="32"/>
      <c r="C76" s="32"/>
      <c r="D76" s="32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</row>
    <row r="77" spans="1:126" x14ac:dyDescent="0.25">
      <c r="A77" s="30"/>
      <c r="B77" s="32"/>
      <c r="C77" s="32"/>
      <c r="D77" s="32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</row>
    <row r="78" spans="1:126" x14ac:dyDescent="0.25">
      <c r="A78" s="30"/>
      <c r="B78" s="32"/>
      <c r="C78" s="32"/>
      <c r="D78" s="32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</row>
    <row r="79" spans="1:126" x14ac:dyDescent="0.25">
      <c r="A79" s="30"/>
      <c r="B79" s="32"/>
      <c r="C79" s="32"/>
      <c r="D79" s="32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</row>
    <row r="80" spans="1:126" x14ac:dyDescent="0.25">
      <c r="A80" s="30"/>
      <c r="B80" s="32"/>
      <c r="C80" s="32"/>
      <c r="D80" s="32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</row>
    <row r="81" spans="1:126" x14ac:dyDescent="0.25">
      <c r="A81" s="30"/>
      <c r="B81" s="32"/>
      <c r="C81" s="32"/>
      <c r="D81" s="32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</row>
    <row r="82" spans="1:126" x14ac:dyDescent="0.25">
      <c r="A82" s="30"/>
      <c r="B82" s="32"/>
      <c r="C82" s="32"/>
      <c r="D82" s="32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</row>
    <row r="83" spans="1:126" x14ac:dyDescent="0.25">
      <c r="A83" s="30"/>
      <c r="B83" s="32"/>
      <c r="C83" s="32"/>
      <c r="D83" s="32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</row>
    <row r="84" spans="1:126" x14ac:dyDescent="0.25">
      <c r="A84" s="30"/>
      <c r="B84" s="32"/>
      <c r="C84" s="32"/>
      <c r="D84" s="32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</row>
    <row r="85" spans="1:126" x14ac:dyDescent="0.25">
      <c r="A85" s="30"/>
      <c r="B85" s="32"/>
      <c r="C85" s="32"/>
      <c r="D85" s="32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</row>
    <row r="86" spans="1:126" x14ac:dyDescent="0.25">
      <c r="A86" s="30"/>
      <c r="B86" s="32"/>
      <c r="C86" s="32"/>
      <c r="D86" s="32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</row>
    <row r="87" spans="1:126" x14ac:dyDescent="0.25">
      <c r="A87" s="30"/>
      <c r="B87" s="32"/>
      <c r="C87" s="32"/>
      <c r="D87" s="32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</row>
    <row r="88" spans="1:126" x14ac:dyDescent="0.25">
      <c r="A88" s="30"/>
      <c r="B88" s="32"/>
      <c r="C88" s="32"/>
      <c r="D88" s="32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</row>
    <row r="89" spans="1:126" x14ac:dyDescent="0.25">
      <c r="A89" s="30"/>
      <c r="B89" s="32"/>
      <c r="C89" s="32"/>
      <c r="D89" s="32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</row>
    <row r="90" spans="1:126" x14ac:dyDescent="0.25">
      <c r="A90" s="30"/>
      <c r="B90" s="32"/>
      <c r="C90" s="32"/>
      <c r="D90" s="32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</row>
    <row r="91" spans="1:126" x14ac:dyDescent="0.25">
      <c r="A91" s="30"/>
      <c r="B91" s="32"/>
      <c r="C91" s="32"/>
      <c r="D91" s="32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</row>
    <row r="92" spans="1:126" x14ac:dyDescent="0.25">
      <c r="A92" s="30"/>
      <c r="B92" s="32"/>
      <c r="C92" s="32"/>
      <c r="D92" s="32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</row>
    <row r="93" spans="1:126" x14ac:dyDescent="0.25">
      <c r="A93" s="30"/>
      <c r="B93" s="32"/>
      <c r="C93" s="32"/>
      <c r="D93" s="32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</row>
    <row r="94" spans="1:126" x14ac:dyDescent="0.25">
      <c r="A94" s="30"/>
      <c r="B94" s="32"/>
      <c r="C94" s="32"/>
      <c r="D94" s="32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</row>
    <row r="95" spans="1:126" x14ac:dyDescent="0.25">
      <c r="A95" s="30"/>
      <c r="B95" s="32"/>
      <c r="C95" s="32"/>
      <c r="D95" s="32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</row>
    <row r="96" spans="1:126" x14ac:dyDescent="0.25">
      <c r="A96" s="30"/>
      <c r="B96" s="32"/>
      <c r="C96" s="32"/>
      <c r="D96" s="32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</row>
    <row r="97" spans="1:126" x14ac:dyDescent="0.25">
      <c r="A97" s="30"/>
      <c r="B97" s="32"/>
      <c r="C97" s="32"/>
      <c r="D97" s="32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</row>
    <row r="98" spans="1:126" x14ac:dyDescent="0.25">
      <c r="A98" s="30"/>
      <c r="B98" s="32"/>
      <c r="C98" s="32"/>
      <c r="D98" s="32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</row>
    <row r="99" spans="1:126" x14ac:dyDescent="0.25">
      <c r="A99" s="30"/>
      <c r="B99" s="32"/>
      <c r="C99" s="32"/>
      <c r="D99" s="32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</row>
    <row r="100" spans="1:126" x14ac:dyDescent="0.25">
      <c r="A100" s="30"/>
      <c r="B100" s="32"/>
      <c r="C100" s="32"/>
      <c r="D100" s="32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</row>
    <row r="101" spans="1:126" x14ac:dyDescent="0.25">
      <c r="A101" s="30"/>
      <c r="B101" s="32"/>
      <c r="C101" s="32"/>
      <c r="D101" s="32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</row>
    <row r="102" spans="1:126" x14ac:dyDescent="0.25">
      <c r="A102" s="30"/>
      <c r="B102" s="32"/>
      <c r="C102" s="32"/>
      <c r="D102" s="32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</row>
    <row r="103" spans="1:126" x14ac:dyDescent="0.25">
      <c r="A103" s="30"/>
      <c r="B103" s="32"/>
      <c r="C103" s="32"/>
      <c r="D103" s="32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</row>
    <row r="104" spans="1:126" x14ac:dyDescent="0.25">
      <c r="A104" s="30"/>
      <c r="B104" s="32"/>
      <c r="C104" s="32"/>
      <c r="D104" s="32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</row>
    <row r="105" spans="1:126" x14ac:dyDescent="0.25">
      <c r="A105" s="30"/>
      <c r="B105" s="32"/>
      <c r="C105" s="32"/>
      <c r="D105" s="32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</row>
    <row r="106" spans="1:126" x14ac:dyDescent="0.25">
      <c r="A106" s="30"/>
      <c r="B106" s="32"/>
      <c r="C106" s="32"/>
      <c r="D106" s="32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</row>
    <row r="107" spans="1:126" x14ac:dyDescent="0.25">
      <c r="A107" s="30"/>
      <c r="B107" s="32"/>
      <c r="C107" s="32"/>
      <c r="D107" s="32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</row>
    <row r="108" spans="1:126" x14ac:dyDescent="0.25">
      <c r="A108" s="30"/>
      <c r="B108" s="32"/>
      <c r="C108" s="32"/>
      <c r="D108" s="32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</row>
    <row r="109" spans="1:126" x14ac:dyDescent="0.25">
      <c r="A109" s="30"/>
      <c r="B109" s="32"/>
      <c r="C109" s="32"/>
      <c r="D109" s="32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</row>
    <row r="110" spans="1:126" x14ac:dyDescent="0.25">
      <c r="A110" s="30"/>
      <c r="B110" s="32"/>
      <c r="C110" s="32"/>
      <c r="D110" s="32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</row>
    <row r="111" spans="1:126" x14ac:dyDescent="0.25">
      <c r="A111" s="30"/>
      <c r="B111" s="32"/>
      <c r="C111" s="32"/>
      <c r="D111" s="32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</row>
    <row r="112" spans="1:126" x14ac:dyDescent="0.25">
      <c r="A112" s="30"/>
      <c r="B112" s="32"/>
      <c r="C112" s="32"/>
      <c r="D112" s="32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  <c r="DU112" s="30"/>
      <c r="DV112" s="30"/>
    </row>
    <row r="113" spans="1:126" x14ac:dyDescent="0.25">
      <c r="A113" s="30"/>
      <c r="B113" s="32"/>
      <c r="C113" s="32"/>
      <c r="D113" s="32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</row>
    <row r="114" spans="1:126" x14ac:dyDescent="0.25">
      <c r="A114" s="30"/>
      <c r="B114" s="32"/>
      <c r="C114" s="32"/>
      <c r="D114" s="32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</row>
    <row r="115" spans="1:126" x14ac:dyDescent="0.25">
      <c r="A115" s="30"/>
      <c r="B115" s="32"/>
      <c r="C115" s="32"/>
      <c r="D115" s="32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</row>
    <row r="116" spans="1:126" x14ac:dyDescent="0.25">
      <c r="A116" s="30"/>
      <c r="B116" s="32"/>
      <c r="C116" s="32"/>
      <c r="D116" s="32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</row>
    <row r="117" spans="1:126" x14ac:dyDescent="0.25">
      <c r="A117" s="30"/>
      <c r="B117" s="32"/>
      <c r="C117" s="32"/>
      <c r="D117" s="32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</row>
    <row r="118" spans="1:126" x14ac:dyDescent="0.25">
      <c r="A118" s="30"/>
      <c r="B118" s="32"/>
      <c r="C118" s="32"/>
      <c r="D118" s="32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30"/>
      <c r="DJ118" s="30"/>
      <c r="DK118" s="30"/>
      <c r="DL118" s="30"/>
      <c r="DM118" s="30"/>
      <c r="DN118" s="30"/>
      <c r="DO118" s="30"/>
      <c r="DP118" s="30"/>
      <c r="DQ118" s="30"/>
      <c r="DR118" s="30"/>
      <c r="DS118" s="30"/>
      <c r="DT118" s="30"/>
      <c r="DU118" s="30"/>
      <c r="DV118" s="30"/>
    </row>
    <row r="119" spans="1:126" x14ac:dyDescent="0.25">
      <c r="A119" s="30"/>
      <c r="B119" s="32"/>
      <c r="C119" s="32"/>
      <c r="D119" s="32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0"/>
    </row>
    <row r="120" spans="1:126" x14ac:dyDescent="0.25">
      <c r="A120" s="30"/>
      <c r="B120" s="32"/>
      <c r="C120" s="32"/>
      <c r="D120" s="32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  <c r="DN120" s="30"/>
      <c r="DO120" s="30"/>
      <c r="DP120" s="30"/>
      <c r="DQ120" s="30"/>
      <c r="DR120" s="30"/>
      <c r="DS120" s="30"/>
      <c r="DT120" s="30"/>
      <c r="DU120" s="30"/>
      <c r="DV120" s="30"/>
    </row>
    <row r="121" spans="1:126" x14ac:dyDescent="0.25">
      <c r="A121" s="30"/>
      <c r="B121" s="32"/>
      <c r="C121" s="32"/>
      <c r="D121" s="32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  <c r="DU121" s="30"/>
      <c r="DV121" s="30"/>
    </row>
    <row r="122" spans="1:126" x14ac:dyDescent="0.25">
      <c r="A122" s="30"/>
      <c r="B122" s="32"/>
      <c r="C122" s="32"/>
      <c r="D122" s="32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  <c r="DH122" s="30"/>
      <c r="DI122" s="30"/>
      <c r="DJ122" s="30"/>
      <c r="DK122" s="30"/>
      <c r="DL122" s="30"/>
      <c r="DM122" s="30"/>
      <c r="DN122" s="30"/>
      <c r="DO122" s="30"/>
      <c r="DP122" s="30"/>
      <c r="DQ122" s="30"/>
      <c r="DR122" s="30"/>
      <c r="DS122" s="30"/>
      <c r="DT122" s="30"/>
      <c r="DU122" s="30"/>
      <c r="DV122" s="30"/>
    </row>
    <row r="123" spans="1:126" x14ac:dyDescent="0.25">
      <c r="A123" s="30"/>
      <c r="B123" s="32"/>
      <c r="C123" s="32"/>
      <c r="D123" s="32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30"/>
      <c r="DK123" s="30"/>
      <c r="DL123" s="30"/>
      <c r="DM123" s="30"/>
      <c r="DN123" s="30"/>
      <c r="DO123" s="30"/>
      <c r="DP123" s="30"/>
      <c r="DQ123" s="30"/>
      <c r="DR123" s="30"/>
      <c r="DS123" s="30"/>
      <c r="DT123" s="30"/>
      <c r="DU123" s="30"/>
      <c r="DV123" s="30"/>
    </row>
    <row r="124" spans="1:126" x14ac:dyDescent="0.25">
      <c r="A124" s="30"/>
      <c r="B124" s="32"/>
      <c r="C124" s="32"/>
      <c r="D124" s="32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  <c r="DH124" s="30"/>
      <c r="DI124" s="30"/>
      <c r="DJ124" s="30"/>
      <c r="DK124" s="30"/>
      <c r="DL124" s="30"/>
      <c r="DM124" s="30"/>
      <c r="DN124" s="30"/>
      <c r="DO124" s="30"/>
      <c r="DP124" s="30"/>
      <c r="DQ124" s="30"/>
      <c r="DR124" s="30"/>
      <c r="DS124" s="30"/>
      <c r="DT124" s="30"/>
      <c r="DU124" s="30"/>
      <c r="DV124" s="30"/>
    </row>
    <row r="125" spans="1:126" x14ac:dyDescent="0.25">
      <c r="A125" s="30"/>
      <c r="B125" s="32"/>
      <c r="C125" s="32"/>
      <c r="D125" s="32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K125" s="30"/>
      <c r="DL125" s="30"/>
      <c r="DM125" s="30"/>
      <c r="DN125" s="30"/>
      <c r="DO125" s="30"/>
      <c r="DP125" s="30"/>
      <c r="DQ125" s="30"/>
      <c r="DR125" s="30"/>
      <c r="DS125" s="30"/>
      <c r="DT125" s="30"/>
      <c r="DU125" s="30"/>
      <c r="DV125" s="30"/>
    </row>
    <row r="126" spans="1:126" x14ac:dyDescent="0.25">
      <c r="A126" s="30"/>
      <c r="B126" s="32"/>
      <c r="C126" s="32"/>
      <c r="D126" s="32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/>
      <c r="DP126" s="30"/>
      <c r="DQ126" s="30"/>
      <c r="DR126" s="30"/>
      <c r="DS126" s="30"/>
      <c r="DT126" s="30"/>
      <c r="DU126" s="30"/>
      <c r="DV126" s="30"/>
    </row>
    <row r="127" spans="1:126" x14ac:dyDescent="0.25">
      <c r="A127" s="30"/>
      <c r="B127" s="32"/>
      <c r="C127" s="32"/>
      <c r="D127" s="32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0"/>
      <c r="CN127" s="30"/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  <c r="DI127" s="30"/>
      <c r="DJ127" s="30"/>
      <c r="DK127" s="30"/>
      <c r="DL127" s="30"/>
      <c r="DM127" s="30"/>
      <c r="DN127" s="30"/>
      <c r="DO127" s="30"/>
      <c r="DP127" s="30"/>
      <c r="DQ127" s="30"/>
      <c r="DR127" s="30"/>
      <c r="DS127" s="30"/>
      <c r="DT127" s="30"/>
      <c r="DU127" s="30"/>
      <c r="DV127" s="30"/>
    </row>
    <row r="128" spans="1:126" x14ac:dyDescent="0.25">
      <c r="A128" s="30"/>
      <c r="B128" s="32"/>
      <c r="C128" s="32"/>
      <c r="D128" s="32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M128" s="30"/>
      <c r="CN128" s="30"/>
      <c r="CO128" s="30"/>
      <c r="CP128" s="30"/>
      <c r="CQ128" s="30"/>
      <c r="CR128" s="30"/>
      <c r="CS128" s="30"/>
      <c r="CT128" s="30"/>
      <c r="CU128" s="30"/>
      <c r="CV128" s="30"/>
      <c r="CW128" s="30"/>
      <c r="CX128" s="30"/>
      <c r="CY128" s="30"/>
      <c r="CZ128" s="30"/>
      <c r="DA128" s="30"/>
      <c r="DB128" s="30"/>
      <c r="DC128" s="30"/>
      <c r="DD128" s="30"/>
      <c r="DE128" s="30"/>
      <c r="DF128" s="30"/>
      <c r="DG128" s="30"/>
      <c r="DH128" s="30"/>
      <c r="DI128" s="30"/>
      <c r="DJ128" s="30"/>
      <c r="DK128" s="30"/>
      <c r="DL128" s="30"/>
      <c r="DM128" s="30"/>
      <c r="DN128" s="30"/>
      <c r="DO128" s="30"/>
      <c r="DP128" s="30"/>
      <c r="DQ128" s="30"/>
      <c r="DR128" s="30"/>
      <c r="DS128" s="30"/>
      <c r="DT128" s="30"/>
      <c r="DU128" s="30"/>
      <c r="DV128" s="30"/>
    </row>
    <row r="129" spans="1:126" x14ac:dyDescent="0.25">
      <c r="A129" s="30"/>
      <c r="B129" s="32"/>
      <c r="C129" s="32"/>
      <c r="D129" s="32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M129" s="30"/>
      <c r="CN129" s="30"/>
      <c r="CO129" s="30"/>
      <c r="CP129" s="30"/>
      <c r="CQ129" s="30"/>
      <c r="CR129" s="30"/>
      <c r="CS129" s="30"/>
      <c r="CT129" s="30"/>
      <c r="CU129" s="30"/>
      <c r="CV129" s="30"/>
      <c r="CW129" s="30"/>
      <c r="CX129" s="30"/>
      <c r="CY129" s="30"/>
      <c r="CZ129" s="30"/>
      <c r="DA129" s="30"/>
      <c r="DB129" s="30"/>
      <c r="DC129" s="30"/>
      <c r="DD129" s="30"/>
      <c r="DE129" s="30"/>
      <c r="DF129" s="30"/>
      <c r="DG129" s="30"/>
      <c r="DH129" s="30"/>
      <c r="DI129" s="30"/>
      <c r="DJ129" s="30"/>
      <c r="DK129" s="30"/>
      <c r="DL129" s="30"/>
      <c r="DM129" s="30"/>
      <c r="DN129" s="30"/>
      <c r="DO129" s="30"/>
      <c r="DP129" s="30"/>
      <c r="DQ129" s="30"/>
      <c r="DR129" s="30"/>
      <c r="DS129" s="30"/>
      <c r="DT129" s="30"/>
      <c r="DU129" s="30"/>
      <c r="DV129" s="30"/>
    </row>
    <row r="130" spans="1:126" x14ac:dyDescent="0.25"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M130" s="30"/>
      <c r="CN130" s="30"/>
      <c r="CO130" s="30"/>
      <c r="CP130" s="30"/>
      <c r="CQ130" s="30"/>
      <c r="CR130" s="30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30"/>
      <c r="DF130" s="30"/>
      <c r="DG130" s="30"/>
      <c r="DH130" s="30"/>
      <c r="DI130" s="30"/>
      <c r="DJ130" s="30"/>
      <c r="DK130" s="30"/>
      <c r="DL130" s="30"/>
      <c r="DM130" s="30"/>
      <c r="DN130" s="30"/>
      <c r="DO130" s="30"/>
      <c r="DP130" s="30"/>
      <c r="DQ130" s="30"/>
      <c r="DR130" s="30"/>
      <c r="DS130" s="30"/>
      <c r="DT130" s="30"/>
      <c r="DU130" s="30"/>
      <c r="DV130" s="30"/>
    </row>
    <row r="131" spans="1:126" x14ac:dyDescent="0.25"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M131" s="30"/>
      <c r="CN131" s="30"/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0"/>
      <c r="DE131" s="30"/>
      <c r="DF131" s="30"/>
      <c r="DG131" s="30"/>
      <c r="DH131" s="30"/>
      <c r="DI131" s="30"/>
      <c r="DJ131" s="30"/>
      <c r="DK131" s="30"/>
      <c r="DL131" s="30"/>
      <c r="DM131" s="30"/>
      <c r="DN131" s="30"/>
      <c r="DO131" s="30"/>
      <c r="DP131" s="30"/>
      <c r="DQ131" s="30"/>
      <c r="DR131" s="30"/>
      <c r="DS131" s="30"/>
      <c r="DT131" s="30"/>
      <c r="DU131" s="30"/>
      <c r="DV131" s="30"/>
    </row>
    <row r="132" spans="1:126" x14ac:dyDescent="0.25"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M132" s="30"/>
      <c r="CN132" s="30"/>
      <c r="CO132" s="30"/>
      <c r="CP132" s="30"/>
      <c r="CQ132" s="30"/>
      <c r="CR132" s="30"/>
      <c r="CS132" s="30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  <c r="DU132" s="30"/>
      <c r="DV132" s="30"/>
    </row>
    <row r="133" spans="1:126" x14ac:dyDescent="0.25"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M133" s="30"/>
      <c r="CN133" s="30"/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  <c r="DG133" s="30"/>
      <c r="DH133" s="30"/>
      <c r="DI133" s="30"/>
      <c r="DJ133" s="30"/>
      <c r="DK133" s="30"/>
      <c r="DL133" s="30"/>
      <c r="DM133" s="30"/>
      <c r="DN133" s="30"/>
      <c r="DO133" s="30"/>
      <c r="DP133" s="30"/>
      <c r="DQ133" s="30"/>
      <c r="DR133" s="30"/>
      <c r="DS133" s="30"/>
      <c r="DT133" s="30"/>
      <c r="DU133" s="30"/>
      <c r="DV133" s="30"/>
    </row>
    <row r="134" spans="1:126" x14ac:dyDescent="0.25"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M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  <c r="DG134" s="30"/>
      <c r="DH134" s="30"/>
      <c r="DI134" s="30"/>
      <c r="DJ134" s="30"/>
      <c r="DK134" s="30"/>
      <c r="DL134" s="30"/>
      <c r="DM134" s="30"/>
      <c r="DN134" s="30"/>
      <c r="DO134" s="30"/>
      <c r="DP134" s="30"/>
      <c r="DQ134" s="30"/>
      <c r="DR134" s="30"/>
      <c r="DS134" s="30"/>
      <c r="DT134" s="30"/>
      <c r="DU134" s="30"/>
      <c r="DV134" s="30"/>
    </row>
    <row r="135" spans="1:126" x14ac:dyDescent="0.25"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M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  <c r="DG135" s="30"/>
      <c r="DH135" s="30"/>
      <c r="DI135" s="30"/>
      <c r="DJ135" s="30"/>
      <c r="DK135" s="30"/>
      <c r="DL135" s="30"/>
      <c r="DM135" s="30"/>
      <c r="DN135" s="30"/>
      <c r="DO135" s="30"/>
      <c r="DP135" s="30"/>
      <c r="DQ135" s="30"/>
      <c r="DR135" s="30"/>
      <c r="DS135" s="30"/>
      <c r="DT135" s="30"/>
      <c r="DU135" s="30"/>
      <c r="DV135" s="30"/>
    </row>
    <row r="136" spans="1:126" x14ac:dyDescent="0.25"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M136" s="30"/>
      <c r="CN136" s="30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/>
      <c r="DB136" s="30"/>
      <c r="DC136" s="30"/>
      <c r="DD136" s="30"/>
      <c r="DE136" s="30"/>
      <c r="DF136" s="30"/>
      <c r="DG136" s="30"/>
      <c r="DH136" s="30"/>
      <c r="DI136" s="30"/>
      <c r="DJ136" s="30"/>
      <c r="DK136" s="30"/>
      <c r="DL136" s="30"/>
      <c r="DM136" s="30"/>
      <c r="DN136" s="30"/>
      <c r="DO136" s="30"/>
      <c r="DP136" s="30"/>
      <c r="DQ136" s="30"/>
      <c r="DR136" s="30"/>
      <c r="DS136" s="30"/>
      <c r="DT136" s="30"/>
      <c r="DU136" s="30"/>
      <c r="DV136" s="30"/>
    </row>
    <row r="137" spans="1:126" x14ac:dyDescent="0.25"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  <c r="CK137" s="30"/>
      <c r="CL137" s="30"/>
      <c r="CM137" s="30"/>
      <c r="CN137" s="30"/>
      <c r="CO137" s="30"/>
      <c r="CP137" s="30"/>
      <c r="CQ137" s="30"/>
      <c r="CR137" s="30"/>
      <c r="CS137" s="30"/>
      <c r="CT137" s="30"/>
      <c r="CU137" s="30"/>
      <c r="CV137" s="30"/>
      <c r="CW137" s="30"/>
      <c r="CX137" s="30"/>
      <c r="CY137" s="30"/>
      <c r="CZ137" s="30"/>
      <c r="DA137" s="30"/>
      <c r="DB137" s="30"/>
      <c r="DC137" s="30"/>
      <c r="DD137" s="30"/>
      <c r="DE137" s="30"/>
      <c r="DF137" s="30"/>
      <c r="DG137" s="30"/>
      <c r="DH137" s="30"/>
      <c r="DI137" s="30"/>
      <c r="DJ137" s="30"/>
      <c r="DK137" s="30"/>
      <c r="DL137" s="30"/>
      <c r="DM137" s="30"/>
      <c r="DN137" s="30"/>
      <c r="DO137" s="30"/>
      <c r="DP137" s="30"/>
      <c r="DQ137" s="30"/>
      <c r="DR137" s="30"/>
      <c r="DS137" s="30"/>
      <c r="DT137" s="30"/>
      <c r="DU137" s="30"/>
      <c r="DV137" s="30"/>
    </row>
  </sheetData>
  <sheetProtection algorithmName="SHA-512" hashValue="BbaUvbC13P8ngy2Qolje9i+HQglaezYW71B75pHJ5nIxVLfMk9V6JlgZzd0quJwkdQDbECEzL5TlG9QFFcZtMQ==" saltValue="m1Gym0MXy9SUVw30BHvnsg==" spinCount="100000" sheet="1" selectLockedCells="1"/>
  <mergeCells count="10">
    <mergeCell ref="C15:F15"/>
    <mergeCell ref="A1:G1"/>
    <mergeCell ref="A7:G7"/>
    <mergeCell ref="A2:A3"/>
    <mergeCell ref="B2:B3"/>
    <mergeCell ref="C2:C3"/>
    <mergeCell ref="D2:D3"/>
    <mergeCell ref="G2:G3"/>
    <mergeCell ref="E3:F3"/>
    <mergeCell ref="A15:B15"/>
  </mergeCells>
  <hyperlinks>
    <hyperlink ref="A15:B15" r:id="rId1" display="2. Exception: Eventual Limitation Day of Deliveries/Receptions. " xr:uid="{22DC2AF2-AC15-4D3E-9712-C6D90D1C0189}"/>
    <hyperlink ref="E3:F3" r:id="rId2" display="Daily Inbalance Settlement Prices" xr:uid="{8F5F1FB6-96DA-4E86-A539-91E2707E2326}"/>
  </hyperlinks>
  <pageMargins left="0.7" right="0.7" top="0.75" bottom="0.75" header="0.3" footer="0.3"/>
  <pageSetup paperSize="9" orientation="portrait" r:id="rId3"/>
  <customProperties>
    <customPr name="_pios_id" r:id="rId4"/>
  </customProperties>
  <ignoredErrors>
    <ignoredError sqref="D4" unlockedFormula="1"/>
  </ignoredError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6A92A-CAD3-4B27-B26F-3FB7C7A7A714}">
  <dimension ref="A1:AY419"/>
  <sheetViews>
    <sheetView showGridLines="0" zoomScale="80" zoomScaleNormal="80" workbookViewId="0">
      <selection activeCell="C23" sqref="C23"/>
    </sheetView>
  </sheetViews>
  <sheetFormatPr defaultRowHeight="15" x14ac:dyDescent="0.25"/>
  <cols>
    <col min="1" max="1" width="54.7109375" customWidth="1"/>
    <col min="2" max="2" width="57" customWidth="1"/>
    <col min="3" max="3" width="82.28515625" customWidth="1"/>
    <col min="4" max="4" width="62.42578125" customWidth="1"/>
    <col min="5" max="5" width="45.140625" customWidth="1"/>
    <col min="6" max="6" width="9.140625" customWidth="1"/>
    <col min="7" max="7" width="22.28515625" customWidth="1"/>
    <col min="8" max="8" width="18.28515625" customWidth="1"/>
  </cols>
  <sheetData>
    <row r="1" spans="1:51" ht="65.25" customHeight="1" x14ac:dyDescent="0.25">
      <c r="A1" s="81" t="s">
        <v>68</v>
      </c>
      <c r="B1" s="81"/>
      <c r="C1" s="81"/>
      <c r="D1" s="81"/>
      <c r="E1" s="81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</row>
    <row r="2" spans="1:51" ht="52.5" customHeight="1" x14ac:dyDescent="0.25">
      <c r="A2" s="82" t="s">
        <v>99</v>
      </c>
      <c r="B2" s="82" t="s">
        <v>96</v>
      </c>
      <c r="C2" s="77" t="s">
        <v>97</v>
      </c>
      <c r="D2" s="84" t="s">
        <v>124</v>
      </c>
      <c r="E2" s="86" t="s">
        <v>88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</row>
    <row r="3" spans="1:51" ht="43.5" customHeight="1" thickBot="1" x14ac:dyDescent="0.3">
      <c r="A3" s="83"/>
      <c r="B3" s="83"/>
      <c r="C3" s="61" t="s">
        <v>98</v>
      </c>
      <c r="D3" s="85"/>
      <c r="E3" s="87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</row>
    <row r="4" spans="1:51" ht="45" customHeight="1" thickTop="1" x14ac:dyDescent="0.25">
      <c r="A4" s="26" t="s">
        <v>100</v>
      </c>
      <c r="B4" s="27"/>
      <c r="C4" s="27"/>
      <c r="D4" s="29"/>
      <c r="E4" s="80" t="e">
        <f>ROUND((B4/C4*D4),2)</f>
        <v>#DIV/0!</v>
      </c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</row>
    <row r="5" spans="1:51" x14ac:dyDescent="0.25"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</row>
    <row r="6" spans="1:51" x14ac:dyDescent="0.25"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</row>
    <row r="7" spans="1:51" ht="36" customHeight="1" x14ac:dyDescent="0.25">
      <c r="A7" s="88" t="s">
        <v>70</v>
      </c>
      <c r="B7" s="88"/>
      <c r="C7" s="88"/>
      <c r="D7" s="88"/>
      <c r="E7" s="88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</row>
    <row r="8" spans="1:51" x14ac:dyDescent="0.25"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</row>
    <row r="9" spans="1:51" x14ac:dyDescent="0.25"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</row>
    <row r="10" spans="1:51" ht="15.75" x14ac:dyDescent="0.25">
      <c r="A10" s="71" t="s">
        <v>83</v>
      </c>
      <c r="B10" s="71"/>
      <c r="D10" s="78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</row>
    <row r="11" spans="1:51" ht="15.75" x14ac:dyDescent="0.25">
      <c r="A11" s="71" t="s">
        <v>84</v>
      </c>
      <c r="B11" s="71"/>
      <c r="D11" s="78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</row>
    <row r="12" spans="1:51" ht="15.75" x14ac:dyDescent="0.25">
      <c r="A12" s="71" t="s">
        <v>110</v>
      </c>
      <c r="B12" s="71"/>
      <c r="D12" s="78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</row>
    <row r="13" spans="1:51" ht="18.75" x14ac:dyDescent="0.3">
      <c r="A13" s="1"/>
      <c r="B13" s="79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</row>
    <row r="14" spans="1:51" ht="18.75" x14ac:dyDescent="0.3">
      <c r="A14" s="79" t="s">
        <v>71</v>
      </c>
      <c r="B14" s="79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</row>
    <row r="15" spans="1:51" ht="18.75" x14ac:dyDescent="0.3">
      <c r="A15" s="79" t="s">
        <v>77</v>
      </c>
      <c r="B15" s="79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</row>
    <row r="16" spans="1:51" ht="18.75" x14ac:dyDescent="0.3">
      <c r="A16" s="55"/>
      <c r="B16" s="5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</row>
    <row r="17" spans="1:51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</row>
    <row r="18" spans="1:51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</row>
    <row r="19" spans="1:5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</row>
    <row r="20" spans="1:5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</row>
    <row r="21" spans="1:5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</row>
    <row r="22" spans="1:5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</row>
    <row r="23" spans="1:51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</row>
    <row r="24" spans="1:51" x14ac:dyDescent="0.2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</row>
    <row r="25" spans="1:51" x14ac:dyDescent="0.2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</row>
    <row r="26" spans="1:51" x14ac:dyDescent="0.2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</row>
    <row r="27" spans="1:51" x14ac:dyDescent="0.2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</row>
    <row r="28" spans="1:51" x14ac:dyDescent="0.25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</row>
    <row r="29" spans="1:51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</row>
    <row r="30" spans="1:51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</row>
    <row r="31" spans="1:51" x14ac:dyDescent="0.2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</row>
    <row r="32" spans="1:51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</row>
    <row r="33" spans="1:51" x14ac:dyDescent="0.2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</row>
    <row r="34" spans="1:51" x14ac:dyDescent="0.25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</row>
    <row r="35" spans="1:51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</row>
    <row r="36" spans="1:51" x14ac:dyDescent="0.25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</row>
    <row r="37" spans="1:51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</row>
    <row r="38" spans="1:51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</row>
    <row r="39" spans="1:51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</row>
    <row r="40" spans="1:51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</row>
    <row r="41" spans="1:51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</row>
    <row r="42" spans="1:51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</row>
    <row r="43" spans="1:51" x14ac:dyDescent="0.2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</row>
    <row r="44" spans="1:51" x14ac:dyDescent="0.2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</row>
    <row r="45" spans="1:51" x14ac:dyDescent="0.2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</row>
    <row r="46" spans="1:51" x14ac:dyDescent="0.25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</row>
    <row r="47" spans="1:51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</row>
    <row r="48" spans="1:51" x14ac:dyDescent="0.25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</row>
    <row r="49" spans="1:51" x14ac:dyDescent="0.2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</row>
    <row r="50" spans="1:51" x14ac:dyDescent="0.25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</row>
    <row r="51" spans="1:51" x14ac:dyDescent="0.25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</row>
    <row r="52" spans="1:51" x14ac:dyDescent="0.25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</row>
    <row r="53" spans="1:5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</row>
    <row r="54" spans="1:51" x14ac:dyDescent="0.25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</row>
    <row r="55" spans="1:51" x14ac:dyDescent="0.25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</row>
    <row r="56" spans="1:51" x14ac:dyDescent="0.25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</row>
    <row r="57" spans="1:51" x14ac:dyDescent="0.2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</row>
    <row r="58" spans="1:51" x14ac:dyDescent="0.25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</row>
    <row r="59" spans="1:51" x14ac:dyDescent="0.25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</row>
    <row r="60" spans="1:51" x14ac:dyDescent="0.25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</row>
    <row r="61" spans="1:51" x14ac:dyDescent="0.25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</row>
    <row r="62" spans="1:51" x14ac:dyDescent="0.25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</row>
    <row r="63" spans="1:51" x14ac:dyDescent="0.2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</row>
    <row r="64" spans="1:51" x14ac:dyDescent="0.25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</row>
    <row r="65" spans="1:51" x14ac:dyDescent="0.2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</row>
    <row r="66" spans="1:51" x14ac:dyDescent="0.25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</row>
    <row r="67" spans="1:51" x14ac:dyDescent="0.2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</row>
    <row r="68" spans="1:51" x14ac:dyDescent="0.2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</row>
    <row r="69" spans="1:51" x14ac:dyDescent="0.2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</row>
    <row r="70" spans="1:51" x14ac:dyDescent="0.2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</row>
    <row r="71" spans="1:51" x14ac:dyDescent="0.2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</row>
    <row r="72" spans="1:51" x14ac:dyDescent="0.2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</row>
    <row r="73" spans="1:51" x14ac:dyDescent="0.2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</row>
    <row r="74" spans="1:51" x14ac:dyDescent="0.2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</row>
    <row r="75" spans="1:51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</row>
    <row r="76" spans="1:51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</row>
    <row r="77" spans="1:51" x14ac:dyDescent="0.25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</row>
    <row r="78" spans="1:51" x14ac:dyDescent="0.25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</row>
    <row r="79" spans="1:51" x14ac:dyDescent="0.25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</row>
    <row r="80" spans="1:51" x14ac:dyDescent="0.25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</row>
    <row r="81" spans="1:51" x14ac:dyDescent="0.2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</row>
    <row r="82" spans="1:51" x14ac:dyDescent="0.2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</row>
    <row r="83" spans="1:51" x14ac:dyDescent="0.2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</row>
    <row r="84" spans="1:51" x14ac:dyDescent="0.25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</row>
    <row r="85" spans="1:51" x14ac:dyDescent="0.2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</row>
    <row r="86" spans="1:51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</row>
    <row r="87" spans="1:51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</row>
    <row r="88" spans="1:51" x14ac:dyDescent="0.2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</row>
    <row r="89" spans="1:51" x14ac:dyDescent="0.2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</row>
    <row r="90" spans="1:51" x14ac:dyDescent="0.2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</row>
    <row r="91" spans="1:51" x14ac:dyDescent="0.2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</row>
    <row r="92" spans="1:51" x14ac:dyDescent="0.2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</row>
    <row r="93" spans="1:51" x14ac:dyDescent="0.25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</row>
    <row r="94" spans="1:51" x14ac:dyDescent="0.2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</row>
    <row r="95" spans="1:51" x14ac:dyDescent="0.2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</row>
    <row r="96" spans="1:51" x14ac:dyDescent="0.25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</row>
    <row r="97" spans="1:51" x14ac:dyDescent="0.25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</row>
    <row r="98" spans="1:51" x14ac:dyDescent="0.25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</row>
    <row r="99" spans="1:51" x14ac:dyDescent="0.25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</row>
    <row r="100" spans="1:51" x14ac:dyDescent="0.25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</row>
    <row r="101" spans="1:51" x14ac:dyDescent="0.25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</row>
    <row r="102" spans="1:51" x14ac:dyDescent="0.25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</row>
    <row r="103" spans="1:51" x14ac:dyDescent="0.25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</row>
    <row r="104" spans="1:51" x14ac:dyDescent="0.25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</row>
    <row r="105" spans="1:51" x14ac:dyDescent="0.2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</row>
    <row r="106" spans="1:51" x14ac:dyDescent="0.25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</row>
    <row r="107" spans="1:51" x14ac:dyDescent="0.25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</row>
    <row r="108" spans="1:51" x14ac:dyDescent="0.2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</row>
    <row r="109" spans="1:51" x14ac:dyDescent="0.2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</row>
    <row r="110" spans="1:51" x14ac:dyDescent="0.25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</row>
    <row r="111" spans="1:51" x14ac:dyDescent="0.25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</row>
    <row r="112" spans="1:51" x14ac:dyDescent="0.25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</row>
    <row r="113" spans="1:51" x14ac:dyDescent="0.25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</row>
    <row r="114" spans="1:51" x14ac:dyDescent="0.25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</row>
    <row r="115" spans="1:51" x14ac:dyDescent="0.2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</row>
    <row r="116" spans="1:51" x14ac:dyDescent="0.25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</row>
    <row r="117" spans="1:51" x14ac:dyDescent="0.25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</row>
    <row r="118" spans="1:51" x14ac:dyDescent="0.2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</row>
    <row r="119" spans="1:51" x14ac:dyDescent="0.2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</row>
    <row r="120" spans="1:51" x14ac:dyDescent="0.2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</row>
    <row r="121" spans="1:51" x14ac:dyDescent="0.2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</row>
    <row r="122" spans="1:51" x14ac:dyDescent="0.25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</row>
    <row r="123" spans="1:51" x14ac:dyDescent="0.25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</row>
    <row r="124" spans="1:51" x14ac:dyDescent="0.25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</row>
    <row r="125" spans="1:51" x14ac:dyDescent="0.2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</row>
    <row r="126" spans="1:51" x14ac:dyDescent="0.25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</row>
    <row r="127" spans="1:51" x14ac:dyDescent="0.25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</row>
    <row r="128" spans="1:51" x14ac:dyDescent="0.25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</row>
    <row r="129" spans="1:51" x14ac:dyDescent="0.25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</row>
    <row r="130" spans="1:51" x14ac:dyDescent="0.2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</row>
    <row r="131" spans="1:51" x14ac:dyDescent="0.25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</row>
    <row r="132" spans="1:51" x14ac:dyDescent="0.25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</row>
    <row r="133" spans="1:51" x14ac:dyDescent="0.25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</row>
    <row r="134" spans="1:51" x14ac:dyDescent="0.25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</row>
    <row r="135" spans="1:51" x14ac:dyDescent="0.2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</row>
    <row r="136" spans="1:51" x14ac:dyDescent="0.25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</row>
    <row r="137" spans="1:51" x14ac:dyDescent="0.25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</row>
    <row r="138" spans="1:51" x14ac:dyDescent="0.25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</row>
    <row r="139" spans="1:51" x14ac:dyDescent="0.25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</row>
    <row r="140" spans="1:51" x14ac:dyDescent="0.25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</row>
    <row r="141" spans="1:51" x14ac:dyDescent="0.25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</row>
    <row r="142" spans="1:51" x14ac:dyDescent="0.25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</row>
    <row r="143" spans="1:51" x14ac:dyDescent="0.25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</row>
    <row r="144" spans="1:51" x14ac:dyDescent="0.25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</row>
    <row r="145" spans="1:51" x14ac:dyDescent="0.2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</row>
    <row r="146" spans="1:51" x14ac:dyDescent="0.25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</row>
    <row r="147" spans="1:51" x14ac:dyDescent="0.25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</row>
    <row r="148" spans="1:51" x14ac:dyDescent="0.25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</row>
    <row r="149" spans="1:51" x14ac:dyDescent="0.25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</row>
    <row r="150" spans="1:51" x14ac:dyDescent="0.25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</row>
    <row r="151" spans="1:51" x14ac:dyDescent="0.25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</row>
    <row r="152" spans="1:51" x14ac:dyDescent="0.25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</row>
    <row r="153" spans="1:51" x14ac:dyDescent="0.25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</row>
    <row r="154" spans="1:51" x14ac:dyDescent="0.25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</row>
    <row r="155" spans="1:51" x14ac:dyDescent="0.2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</row>
    <row r="156" spans="1:51" x14ac:dyDescent="0.25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</row>
    <row r="157" spans="1:51" x14ac:dyDescent="0.25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</row>
    <row r="158" spans="1:51" x14ac:dyDescent="0.25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</row>
    <row r="159" spans="1:51" x14ac:dyDescent="0.25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</row>
    <row r="160" spans="1:51" x14ac:dyDescent="0.25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</row>
    <row r="161" spans="1:51" x14ac:dyDescent="0.25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</row>
    <row r="162" spans="1:51" x14ac:dyDescent="0.25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</row>
    <row r="163" spans="1:51" x14ac:dyDescent="0.25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</row>
    <row r="164" spans="1:51" x14ac:dyDescent="0.25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</row>
    <row r="165" spans="1:51" x14ac:dyDescent="0.25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</row>
    <row r="166" spans="1:51" x14ac:dyDescent="0.25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</row>
    <row r="167" spans="1:51" x14ac:dyDescent="0.2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</row>
    <row r="168" spans="1:51" x14ac:dyDescent="0.2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</row>
    <row r="169" spans="1:51" x14ac:dyDescent="0.25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</row>
    <row r="170" spans="1:51" x14ac:dyDescent="0.25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</row>
    <row r="171" spans="1:51" x14ac:dyDescent="0.25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</row>
    <row r="172" spans="1:51" x14ac:dyDescent="0.25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</row>
    <row r="173" spans="1:51" x14ac:dyDescent="0.25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</row>
    <row r="174" spans="1:51" x14ac:dyDescent="0.25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</row>
    <row r="175" spans="1:51" x14ac:dyDescent="0.25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</row>
    <row r="176" spans="1:51" x14ac:dyDescent="0.25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</row>
    <row r="177" spans="1:51" x14ac:dyDescent="0.25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</row>
    <row r="178" spans="1:51" x14ac:dyDescent="0.25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</row>
    <row r="179" spans="1:51" x14ac:dyDescent="0.25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</row>
    <row r="180" spans="1:51" x14ac:dyDescent="0.25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</row>
    <row r="181" spans="1:51" x14ac:dyDescent="0.25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</row>
    <row r="182" spans="1:51" x14ac:dyDescent="0.25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</row>
    <row r="183" spans="1:51" x14ac:dyDescent="0.25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</row>
    <row r="184" spans="1:51" x14ac:dyDescent="0.25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</row>
    <row r="185" spans="1:51" x14ac:dyDescent="0.25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</row>
    <row r="186" spans="1:51" x14ac:dyDescent="0.25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</row>
    <row r="187" spans="1:51" x14ac:dyDescent="0.25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</row>
    <row r="188" spans="1:51" x14ac:dyDescent="0.25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</row>
    <row r="189" spans="1:51" x14ac:dyDescent="0.25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</row>
    <row r="190" spans="1:51" x14ac:dyDescent="0.25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</row>
    <row r="191" spans="1:51" x14ac:dyDescent="0.25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</row>
    <row r="192" spans="1:51" x14ac:dyDescent="0.25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</row>
    <row r="193" spans="1:51" x14ac:dyDescent="0.25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</row>
    <row r="194" spans="1:51" x14ac:dyDescent="0.25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</row>
    <row r="195" spans="1:51" x14ac:dyDescent="0.25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</row>
    <row r="196" spans="1:51" x14ac:dyDescent="0.25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</row>
    <row r="197" spans="1:51" x14ac:dyDescent="0.25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</row>
    <row r="198" spans="1:51" x14ac:dyDescent="0.25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</row>
    <row r="199" spans="1:51" x14ac:dyDescent="0.25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</row>
    <row r="200" spans="1:51" x14ac:dyDescent="0.25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</row>
    <row r="201" spans="1:51" x14ac:dyDescent="0.25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</row>
    <row r="202" spans="1:51" x14ac:dyDescent="0.25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</row>
    <row r="203" spans="1:51" x14ac:dyDescent="0.25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</row>
    <row r="204" spans="1:51" x14ac:dyDescent="0.25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</row>
    <row r="205" spans="1:51" x14ac:dyDescent="0.25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</row>
    <row r="206" spans="1:51" x14ac:dyDescent="0.25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</row>
    <row r="207" spans="1:51" x14ac:dyDescent="0.25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</row>
    <row r="208" spans="1:51" x14ac:dyDescent="0.25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</row>
    <row r="209" spans="1:51" x14ac:dyDescent="0.25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</row>
    <row r="210" spans="1:51" x14ac:dyDescent="0.25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</row>
    <row r="211" spans="1:51" x14ac:dyDescent="0.25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</row>
    <row r="212" spans="1:51" x14ac:dyDescent="0.25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</row>
    <row r="213" spans="1:51" x14ac:dyDescent="0.25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</row>
    <row r="214" spans="1:51" x14ac:dyDescent="0.25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</row>
    <row r="215" spans="1:51" x14ac:dyDescent="0.25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</row>
    <row r="216" spans="1:51" x14ac:dyDescent="0.25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</row>
    <row r="217" spans="1:51" x14ac:dyDescent="0.25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</row>
    <row r="218" spans="1:51" x14ac:dyDescent="0.25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</row>
    <row r="219" spans="1:51" x14ac:dyDescent="0.25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</row>
    <row r="220" spans="1:51" x14ac:dyDescent="0.25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</row>
    <row r="221" spans="1:51" x14ac:dyDescent="0.25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</row>
    <row r="222" spans="1:51" x14ac:dyDescent="0.25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</row>
    <row r="223" spans="1:51" x14ac:dyDescent="0.25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</row>
    <row r="224" spans="1:51" x14ac:dyDescent="0.25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</row>
    <row r="225" spans="1:51" x14ac:dyDescent="0.25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</row>
    <row r="226" spans="1:51" x14ac:dyDescent="0.25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</row>
    <row r="227" spans="1:51" x14ac:dyDescent="0.25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</row>
    <row r="228" spans="1:51" x14ac:dyDescent="0.25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</row>
    <row r="229" spans="1:51" x14ac:dyDescent="0.25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</row>
    <row r="230" spans="1:51" x14ac:dyDescent="0.25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</row>
    <row r="231" spans="1:51" x14ac:dyDescent="0.25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</row>
    <row r="232" spans="1:51" x14ac:dyDescent="0.25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</row>
    <row r="233" spans="1:51" x14ac:dyDescent="0.25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</row>
    <row r="234" spans="1:51" x14ac:dyDescent="0.25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</row>
    <row r="235" spans="1:51" x14ac:dyDescent="0.25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</row>
    <row r="236" spans="1:51" x14ac:dyDescent="0.25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</row>
    <row r="237" spans="1:51" x14ac:dyDescent="0.25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</row>
    <row r="238" spans="1:51" x14ac:dyDescent="0.25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</row>
    <row r="239" spans="1:51" x14ac:dyDescent="0.25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</row>
    <row r="240" spans="1:51" x14ac:dyDescent="0.25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</row>
    <row r="241" spans="1:51" x14ac:dyDescent="0.25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</row>
    <row r="242" spans="1:51" x14ac:dyDescent="0.25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</row>
    <row r="243" spans="1:51" x14ac:dyDescent="0.25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</row>
    <row r="244" spans="1:51" x14ac:dyDescent="0.25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</row>
    <row r="245" spans="1:51" x14ac:dyDescent="0.25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</row>
    <row r="246" spans="1:51" x14ac:dyDescent="0.25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</row>
    <row r="247" spans="1:51" x14ac:dyDescent="0.25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</row>
    <row r="248" spans="1:51" x14ac:dyDescent="0.25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</row>
    <row r="249" spans="1:51" x14ac:dyDescent="0.25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</row>
    <row r="250" spans="1:51" x14ac:dyDescent="0.25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</row>
    <row r="251" spans="1:51" x14ac:dyDescent="0.25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</row>
    <row r="252" spans="1:51" x14ac:dyDescent="0.25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</row>
    <row r="253" spans="1:51" x14ac:dyDescent="0.25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</row>
    <row r="254" spans="1:51" x14ac:dyDescent="0.25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</row>
    <row r="255" spans="1:51" x14ac:dyDescent="0.25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</row>
    <row r="256" spans="1:51" x14ac:dyDescent="0.25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</row>
    <row r="257" spans="1:51" x14ac:dyDescent="0.25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</row>
    <row r="258" spans="1:51" x14ac:dyDescent="0.25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</row>
    <row r="259" spans="1:51" x14ac:dyDescent="0.25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</row>
    <row r="260" spans="1:51" x14ac:dyDescent="0.25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</row>
    <row r="261" spans="1:51" x14ac:dyDescent="0.25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</row>
    <row r="262" spans="1:51" x14ac:dyDescent="0.25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</row>
    <row r="263" spans="1:51" x14ac:dyDescent="0.25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</row>
    <row r="264" spans="1:51" x14ac:dyDescent="0.25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</row>
    <row r="265" spans="1:51" x14ac:dyDescent="0.25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</row>
    <row r="266" spans="1:51" x14ac:dyDescent="0.25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</row>
    <row r="267" spans="1:51" x14ac:dyDescent="0.25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</row>
    <row r="268" spans="1:51" x14ac:dyDescent="0.25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</row>
    <row r="269" spans="1:51" x14ac:dyDescent="0.25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</row>
    <row r="270" spans="1:51" x14ac:dyDescent="0.25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</row>
    <row r="271" spans="1:51" x14ac:dyDescent="0.25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</row>
    <row r="272" spans="1:51" x14ac:dyDescent="0.25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</row>
    <row r="273" spans="1:51" x14ac:dyDescent="0.25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</row>
    <row r="274" spans="1:51" x14ac:dyDescent="0.25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</row>
    <row r="275" spans="1:51" x14ac:dyDescent="0.25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</row>
    <row r="276" spans="1:51" x14ac:dyDescent="0.25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</row>
    <row r="277" spans="1:51" x14ac:dyDescent="0.25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</row>
    <row r="278" spans="1:51" x14ac:dyDescent="0.25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</row>
    <row r="279" spans="1:51" x14ac:dyDescent="0.25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</row>
    <row r="280" spans="1:51" x14ac:dyDescent="0.25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</row>
    <row r="281" spans="1:51" x14ac:dyDescent="0.25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</row>
    <row r="282" spans="1:51" x14ac:dyDescent="0.25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</row>
    <row r="283" spans="1:51" x14ac:dyDescent="0.25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</row>
    <row r="284" spans="1:51" x14ac:dyDescent="0.25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</row>
    <row r="285" spans="1:51" x14ac:dyDescent="0.25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</row>
    <row r="286" spans="1:51" x14ac:dyDescent="0.25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</row>
    <row r="287" spans="1:51" x14ac:dyDescent="0.25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</row>
    <row r="288" spans="1:51" x14ac:dyDescent="0.25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</row>
    <row r="289" spans="1:51" x14ac:dyDescent="0.25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</row>
    <row r="290" spans="1:51" x14ac:dyDescent="0.25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</row>
    <row r="291" spans="1:51" x14ac:dyDescent="0.25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</row>
    <row r="292" spans="1:51" x14ac:dyDescent="0.25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</row>
    <row r="293" spans="1:51" x14ac:dyDescent="0.25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</row>
    <row r="294" spans="1:51" x14ac:dyDescent="0.25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</row>
    <row r="295" spans="1:51" x14ac:dyDescent="0.25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</row>
    <row r="296" spans="1:51" x14ac:dyDescent="0.25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</row>
    <row r="297" spans="1:51" x14ac:dyDescent="0.25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</row>
    <row r="298" spans="1:51" x14ac:dyDescent="0.25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</row>
    <row r="299" spans="1:51" x14ac:dyDescent="0.25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</row>
    <row r="300" spans="1:51" x14ac:dyDescent="0.25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</row>
    <row r="301" spans="1:51" x14ac:dyDescent="0.25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</row>
    <row r="302" spans="1:51" x14ac:dyDescent="0.25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</row>
    <row r="303" spans="1:51" x14ac:dyDescent="0.25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</row>
    <row r="304" spans="1:51" x14ac:dyDescent="0.25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</row>
    <row r="305" spans="1:51" x14ac:dyDescent="0.25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</row>
    <row r="306" spans="1:51" x14ac:dyDescent="0.25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</row>
    <row r="307" spans="1:51" x14ac:dyDescent="0.25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</row>
    <row r="308" spans="1:51" x14ac:dyDescent="0.25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</row>
    <row r="309" spans="1:51" x14ac:dyDescent="0.25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</row>
    <row r="310" spans="1:51" x14ac:dyDescent="0.25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</row>
    <row r="311" spans="1:51" x14ac:dyDescent="0.25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</row>
    <row r="312" spans="1:51" x14ac:dyDescent="0.25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</row>
    <row r="313" spans="1:51" x14ac:dyDescent="0.25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</row>
    <row r="314" spans="1:51" x14ac:dyDescent="0.25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</row>
    <row r="315" spans="1:51" x14ac:dyDescent="0.25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</row>
    <row r="316" spans="1:51" x14ac:dyDescent="0.25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</row>
    <row r="317" spans="1:51" x14ac:dyDescent="0.25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</row>
    <row r="318" spans="1:51" x14ac:dyDescent="0.25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</row>
    <row r="319" spans="1:51" x14ac:dyDescent="0.25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</row>
    <row r="320" spans="1:51" x14ac:dyDescent="0.25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</row>
    <row r="321" spans="1:51" x14ac:dyDescent="0.25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</row>
    <row r="322" spans="1:51" x14ac:dyDescent="0.25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</row>
    <row r="323" spans="1:51" x14ac:dyDescent="0.25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</row>
    <row r="324" spans="1:51" x14ac:dyDescent="0.25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</row>
    <row r="325" spans="1:51" x14ac:dyDescent="0.25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</row>
    <row r="326" spans="1:51" x14ac:dyDescent="0.25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</row>
    <row r="327" spans="1:51" x14ac:dyDescent="0.25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</row>
    <row r="328" spans="1:51" x14ac:dyDescent="0.25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</row>
    <row r="329" spans="1:51" x14ac:dyDescent="0.25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</row>
    <row r="330" spans="1:51" x14ac:dyDescent="0.25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</row>
    <row r="331" spans="1:51" x14ac:dyDescent="0.25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</row>
    <row r="332" spans="1:51" x14ac:dyDescent="0.25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</row>
    <row r="333" spans="1:51" x14ac:dyDescent="0.25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</row>
    <row r="334" spans="1:51" x14ac:dyDescent="0.25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</row>
    <row r="335" spans="1:51" x14ac:dyDescent="0.25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</row>
    <row r="336" spans="1:51" x14ac:dyDescent="0.25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</row>
    <row r="337" spans="1:51" x14ac:dyDescent="0.25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</row>
    <row r="338" spans="1:51" x14ac:dyDescent="0.25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</row>
    <row r="339" spans="1:51" x14ac:dyDescent="0.25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</row>
    <row r="340" spans="1:51" x14ac:dyDescent="0.25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</row>
    <row r="341" spans="1:51" x14ac:dyDescent="0.25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</row>
    <row r="342" spans="1:51" x14ac:dyDescent="0.25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</row>
    <row r="343" spans="1:51" x14ac:dyDescent="0.25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</row>
    <row r="344" spans="1:51" x14ac:dyDescent="0.25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</row>
    <row r="345" spans="1:51" x14ac:dyDescent="0.25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</row>
    <row r="346" spans="1:51" x14ac:dyDescent="0.25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</row>
    <row r="347" spans="1:51" x14ac:dyDescent="0.25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</row>
    <row r="348" spans="1:51" x14ac:dyDescent="0.25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</row>
    <row r="349" spans="1:51" x14ac:dyDescent="0.25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</row>
    <row r="350" spans="1:51" x14ac:dyDescent="0.25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</row>
    <row r="351" spans="1:51" x14ac:dyDescent="0.25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</row>
    <row r="352" spans="1:51" x14ac:dyDescent="0.25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</row>
    <row r="353" spans="1:51" x14ac:dyDescent="0.25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  <c r="AX353" s="54"/>
      <c r="AY353" s="54"/>
    </row>
    <row r="354" spans="1:51" x14ac:dyDescent="0.25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  <c r="AX354" s="54"/>
      <c r="AY354" s="54"/>
    </row>
    <row r="355" spans="1:51" x14ac:dyDescent="0.25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</row>
    <row r="356" spans="1:51" x14ac:dyDescent="0.25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</row>
    <row r="357" spans="1:51" x14ac:dyDescent="0.25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</row>
    <row r="358" spans="1:51" x14ac:dyDescent="0.25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</row>
    <row r="359" spans="1:51" x14ac:dyDescent="0.25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</row>
    <row r="360" spans="1:51" x14ac:dyDescent="0.25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  <c r="AX360" s="54"/>
      <c r="AY360" s="54"/>
    </row>
    <row r="361" spans="1:51" x14ac:dyDescent="0.25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  <c r="AX361" s="54"/>
      <c r="AY361" s="54"/>
    </row>
    <row r="362" spans="1:51" x14ac:dyDescent="0.25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</row>
    <row r="363" spans="1:51" x14ac:dyDescent="0.25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</row>
    <row r="364" spans="1:51" x14ac:dyDescent="0.25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  <c r="AX364" s="54"/>
      <c r="AY364" s="54"/>
    </row>
    <row r="365" spans="1:51" x14ac:dyDescent="0.25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  <c r="AX365" s="54"/>
      <c r="AY365" s="54"/>
    </row>
    <row r="366" spans="1:51" x14ac:dyDescent="0.25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  <c r="AV366" s="54"/>
      <c r="AW366" s="54"/>
      <c r="AX366" s="54"/>
      <c r="AY366" s="54"/>
    </row>
    <row r="367" spans="1:51" x14ac:dyDescent="0.25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  <c r="AV367" s="54"/>
      <c r="AW367" s="54"/>
      <c r="AX367" s="54"/>
      <c r="AY367" s="54"/>
    </row>
    <row r="368" spans="1:51" x14ac:dyDescent="0.25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</row>
    <row r="369" spans="1:51" x14ac:dyDescent="0.25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</row>
    <row r="370" spans="1:51" x14ac:dyDescent="0.25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</row>
    <row r="371" spans="1:51" x14ac:dyDescent="0.25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</row>
    <row r="372" spans="1:51" x14ac:dyDescent="0.25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</row>
    <row r="373" spans="1:51" x14ac:dyDescent="0.25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  <c r="AX373" s="54"/>
      <c r="AY373" s="54"/>
    </row>
    <row r="374" spans="1:51" x14ac:dyDescent="0.25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  <c r="AV374" s="54"/>
      <c r="AW374" s="54"/>
      <c r="AX374" s="54"/>
      <c r="AY374" s="54"/>
    </row>
    <row r="375" spans="1:51" x14ac:dyDescent="0.25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  <c r="AV375" s="54"/>
      <c r="AW375" s="54"/>
      <c r="AX375" s="54"/>
      <c r="AY375" s="54"/>
    </row>
    <row r="376" spans="1:51" x14ac:dyDescent="0.25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  <c r="AX376" s="54"/>
      <c r="AY376" s="54"/>
    </row>
    <row r="377" spans="1:51" x14ac:dyDescent="0.25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  <c r="AV377" s="54"/>
      <c r="AW377" s="54"/>
      <c r="AX377" s="54"/>
      <c r="AY377" s="54"/>
    </row>
    <row r="378" spans="1:51" x14ac:dyDescent="0.25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  <c r="AX378" s="54"/>
      <c r="AY378" s="54"/>
    </row>
    <row r="379" spans="1:51" x14ac:dyDescent="0.25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  <c r="AX379" s="54"/>
      <c r="AY379" s="54"/>
    </row>
    <row r="380" spans="1:51" x14ac:dyDescent="0.25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  <c r="AX380" s="54"/>
      <c r="AY380" s="54"/>
    </row>
    <row r="381" spans="1:51" x14ac:dyDescent="0.25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  <c r="AX381" s="54"/>
      <c r="AY381" s="54"/>
    </row>
    <row r="382" spans="1:51" x14ac:dyDescent="0.25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</row>
    <row r="383" spans="1:51" x14ac:dyDescent="0.25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</row>
    <row r="384" spans="1:51" x14ac:dyDescent="0.25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  <c r="AX384" s="54"/>
      <c r="AY384" s="54"/>
    </row>
    <row r="385" spans="1:51" x14ac:dyDescent="0.25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</row>
    <row r="386" spans="1:51" x14ac:dyDescent="0.25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  <c r="AX386" s="54"/>
      <c r="AY386" s="54"/>
    </row>
    <row r="387" spans="1:51" x14ac:dyDescent="0.25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</row>
    <row r="388" spans="1:51" x14ac:dyDescent="0.25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  <c r="AX388" s="54"/>
      <c r="AY388" s="54"/>
    </row>
    <row r="389" spans="1:51" x14ac:dyDescent="0.25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  <c r="AX389" s="54"/>
      <c r="AY389" s="54"/>
    </row>
    <row r="390" spans="1:51" x14ac:dyDescent="0.25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</row>
    <row r="391" spans="1:51" x14ac:dyDescent="0.25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</row>
    <row r="392" spans="1:51" x14ac:dyDescent="0.25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</row>
    <row r="393" spans="1:51" x14ac:dyDescent="0.25"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</row>
    <row r="394" spans="1:51" x14ac:dyDescent="0.25"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</row>
    <row r="395" spans="1:51" x14ac:dyDescent="0.25"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</row>
    <row r="396" spans="1:51" x14ac:dyDescent="0.25"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</row>
    <row r="397" spans="1:51" x14ac:dyDescent="0.25"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</row>
    <row r="398" spans="1:51" x14ac:dyDescent="0.25"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</row>
    <row r="399" spans="1:51" x14ac:dyDescent="0.25"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</row>
    <row r="400" spans="1:51" x14ac:dyDescent="0.25"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</row>
    <row r="401" spans="6:51" x14ac:dyDescent="0.25"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</row>
    <row r="402" spans="6:51" x14ac:dyDescent="0.25"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</row>
    <row r="403" spans="6:51" x14ac:dyDescent="0.25"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</row>
    <row r="404" spans="6:51" x14ac:dyDescent="0.25"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</row>
    <row r="405" spans="6:51" x14ac:dyDescent="0.25"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</row>
    <row r="406" spans="6:51" x14ac:dyDescent="0.25"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</row>
    <row r="407" spans="6:51" x14ac:dyDescent="0.25"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</row>
    <row r="408" spans="6:51" x14ac:dyDescent="0.25"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</row>
    <row r="409" spans="6:51" x14ac:dyDescent="0.25"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</row>
    <row r="410" spans="6:51" x14ac:dyDescent="0.25"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</row>
    <row r="411" spans="6:51" x14ac:dyDescent="0.25"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</row>
    <row r="412" spans="6:51" x14ac:dyDescent="0.25"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</row>
    <row r="413" spans="6:51" x14ac:dyDescent="0.25"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</row>
    <row r="414" spans="6:51" x14ac:dyDescent="0.25"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</row>
    <row r="415" spans="6:51" x14ac:dyDescent="0.25"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</row>
    <row r="416" spans="6:51" x14ac:dyDescent="0.25"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</row>
    <row r="417" spans="6:51" x14ac:dyDescent="0.25"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</row>
    <row r="418" spans="6:51" x14ac:dyDescent="0.25"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</row>
    <row r="419" spans="6:51" x14ac:dyDescent="0.25"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</row>
  </sheetData>
  <sheetProtection algorithmName="SHA-512" hashValue="5jh0DXqiPEbnI8tvXK1rt5H+SBb1sSDmwFc0NJwQ3W8lJW5gIGootUtZirbqKC+XushNjF39fXXULq1XxHkPUA==" saltValue="GidTLePmGMXDLvoT9xsntA==" spinCount="100000" sheet="1" selectLockedCells="1"/>
  <mergeCells count="6">
    <mergeCell ref="A1:E1"/>
    <mergeCell ref="A7:E7"/>
    <mergeCell ref="A2:A3"/>
    <mergeCell ref="E2:E3"/>
    <mergeCell ref="B2:B3"/>
    <mergeCell ref="D2:D3"/>
  </mergeCells>
  <hyperlinks>
    <hyperlink ref="C3" r:id="rId1" xr:uid="{7914AFE4-F26C-4096-B1A8-91B641ACA611}"/>
    <hyperlink ref="D2:D3" r:id="rId2" display="https://www.desfa.gr/wp-content/uploads/2026/02/Monthly-OpGas_Account_Settlement_2026.xlsx" xr:uid="{1386DE51-D0FC-4468-8B0C-34A16285AF4C}"/>
  </hyperlinks>
  <pageMargins left="0.7" right="0.7" top="0.75" bottom="0.75" header="0.3" footer="0.3"/>
  <pageSetup paperSize="9" orientation="portrait" r:id="rId3"/>
  <customProperties>
    <customPr name="_pios_id" r:id="rId4"/>
  </customProperties>
  <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459BAC-2738-4570-B6FA-F715E735F76C}">
          <x14:formula1>
            <xm:f>Month!$A$2:$A$13</xm:f>
          </x14:formula1>
          <xm:sqref>A4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E50E3-9566-45BA-A152-F4502F09151E}">
  <dimension ref="A1:AY419"/>
  <sheetViews>
    <sheetView showGridLines="0" zoomScale="80" zoomScaleNormal="80" workbookViewId="0">
      <selection activeCell="D25" sqref="D25"/>
    </sheetView>
  </sheetViews>
  <sheetFormatPr defaultRowHeight="15" x14ac:dyDescent="0.25"/>
  <cols>
    <col min="1" max="1" width="54.7109375" customWidth="1"/>
    <col min="2" max="2" width="57.5703125" customWidth="1"/>
    <col min="3" max="3" width="75.42578125" customWidth="1"/>
    <col min="4" max="4" width="71.140625" customWidth="1"/>
    <col min="5" max="5" width="45.140625" customWidth="1"/>
    <col min="6" max="6" width="9.140625" customWidth="1"/>
    <col min="7" max="7" width="22.28515625" customWidth="1"/>
    <col min="8" max="8" width="18.28515625" customWidth="1"/>
  </cols>
  <sheetData>
    <row r="1" spans="1:51" ht="65.25" customHeight="1" x14ac:dyDescent="0.25">
      <c r="A1" s="81" t="s">
        <v>108</v>
      </c>
      <c r="B1" s="81"/>
      <c r="C1" s="81"/>
      <c r="D1" s="81"/>
      <c r="E1" s="81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</row>
    <row r="2" spans="1:51" ht="52.5" customHeight="1" x14ac:dyDescent="0.25">
      <c r="A2" s="82" t="s">
        <v>99</v>
      </c>
      <c r="B2" s="82" t="s">
        <v>96</v>
      </c>
      <c r="C2" s="77" t="s">
        <v>97</v>
      </c>
      <c r="D2" s="84" t="s">
        <v>109</v>
      </c>
      <c r="E2" s="86" t="s">
        <v>87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</row>
    <row r="3" spans="1:51" ht="43.5" customHeight="1" thickBot="1" x14ac:dyDescent="0.3">
      <c r="A3" s="83"/>
      <c r="B3" s="83"/>
      <c r="C3" s="61" t="s">
        <v>98</v>
      </c>
      <c r="D3" s="85"/>
      <c r="E3" s="87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</row>
    <row r="4" spans="1:51" ht="45" customHeight="1" thickTop="1" x14ac:dyDescent="0.25">
      <c r="A4" s="26" t="s">
        <v>100</v>
      </c>
      <c r="B4" s="27"/>
      <c r="C4" s="27"/>
      <c r="D4" s="29"/>
      <c r="E4" s="80" t="e">
        <f>ROUND((B4/C4*D4),2)</f>
        <v>#DIV/0!</v>
      </c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</row>
    <row r="5" spans="1:51" x14ac:dyDescent="0.25"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</row>
    <row r="6" spans="1:51" x14ac:dyDescent="0.25"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</row>
    <row r="7" spans="1:51" ht="36" customHeight="1" x14ac:dyDescent="0.25">
      <c r="A7" s="88" t="s">
        <v>70</v>
      </c>
      <c r="B7" s="88"/>
      <c r="C7" s="88"/>
      <c r="D7" s="88"/>
      <c r="E7" s="88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</row>
    <row r="8" spans="1:51" x14ac:dyDescent="0.25"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</row>
    <row r="9" spans="1:51" x14ac:dyDescent="0.25"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</row>
    <row r="10" spans="1:51" ht="15.75" x14ac:dyDescent="0.25">
      <c r="A10" s="71" t="s">
        <v>83</v>
      </c>
      <c r="B10" s="71"/>
      <c r="D10" s="78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</row>
    <row r="11" spans="1:51" ht="15.75" x14ac:dyDescent="0.25">
      <c r="A11" s="71" t="s">
        <v>84</v>
      </c>
      <c r="B11" s="71"/>
      <c r="D11" s="78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</row>
    <row r="12" spans="1:51" ht="15.75" x14ac:dyDescent="0.25">
      <c r="A12" s="71" t="s">
        <v>111</v>
      </c>
      <c r="B12" s="71"/>
      <c r="D12" s="78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</row>
    <row r="13" spans="1:51" ht="18.75" x14ac:dyDescent="0.3">
      <c r="A13" s="1"/>
      <c r="B13" s="79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</row>
    <row r="14" spans="1:51" ht="18.75" x14ac:dyDescent="0.3">
      <c r="A14" s="79" t="s">
        <v>71</v>
      </c>
      <c r="B14" s="79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</row>
    <row r="15" spans="1:51" ht="18.75" x14ac:dyDescent="0.3">
      <c r="A15" s="79" t="s">
        <v>77</v>
      </c>
      <c r="B15" s="79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</row>
    <row r="16" spans="1:51" ht="18.75" x14ac:dyDescent="0.3">
      <c r="A16" s="55"/>
      <c r="B16" s="5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</row>
    <row r="17" spans="1:51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</row>
    <row r="18" spans="1:51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</row>
    <row r="19" spans="1:5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</row>
    <row r="20" spans="1:5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</row>
    <row r="21" spans="1:5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</row>
    <row r="22" spans="1:5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</row>
    <row r="23" spans="1:51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</row>
    <row r="24" spans="1:51" x14ac:dyDescent="0.2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</row>
    <row r="25" spans="1:51" x14ac:dyDescent="0.2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</row>
    <row r="26" spans="1:51" x14ac:dyDescent="0.2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</row>
    <row r="27" spans="1:51" x14ac:dyDescent="0.2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</row>
    <row r="28" spans="1:51" x14ac:dyDescent="0.25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</row>
    <row r="29" spans="1:51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</row>
    <row r="30" spans="1:51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</row>
    <row r="31" spans="1:51" x14ac:dyDescent="0.2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</row>
    <row r="32" spans="1:51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</row>
    <row r="33" spans="1:51" x14ac:dyDescent="0.2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</row>
    <row r="34" spans="1:51" x14ac:dyDescent="0.25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</row>
    <row r="35" spans="1:51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</row>
    <row r="36" spans="1:51" x14ac:dyDescent="0.25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</row>
    <row r="37" spans="1:51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</row>
    <row r="38" spans="1:51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</row>
    <row r="39" spans="1:51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</row>
    <row r="40" spans="1:51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</row>
    <row r="41" spans="1:51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</row>
    <row r="42" spans="1:51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</row>
    <row r="43" spans="1:51" x14ac:dyDescent="0.2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</row>
    <row r="44" spans="1:51" x14ac:dyDescent="0.2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</row>
    <row r="45" spans="1:51" x14ac:dyDescent="0.2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</row>
    <row r="46" spans="1:51" x14ac:dyDescent="0.25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</row>
    <row r="47" spans="1:51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</row>
    <row r="48" spans="1:51" x14ac:dyDescent="0.25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</row>
    <row r="49" spans="1:51" x14ac:dyDescent="0.2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</row>
    <row r="50" spans="1:51" x14ac:dyDescent="0.25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</row>
    <row r="51" spans="1:51" x14ac:dyDescent="0.25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</row>
    <row r="52" spans="1:51" x14ac:dyDescent="0.25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</row>
    <row r="53" spans="1:5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</row>
    <row r="54" spans="1:51" x14ac:dyDescent="0.25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</row>
    <row r="55" spans="1:51" x14ac:dyDescent="0.25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</row>
    <row r="56" spans="1:51" x14ac:dyDescent="0.25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</row>
    <row r="57" spans="1:51" x14ac:dyDescent="0.2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</row>
    <row r="58" spans="1:51" x14ac:dyDescent="0.25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</row>
    <row r="59" spans="1:51" x14ac:dyDescent="0.25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</row>
    <row r="60" spans="1:51" x14ac:dyDescent="0.25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</row>
    <row r="61" spans="1:51" x14ac:dyDescent="0.25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</row>
    <row r="62" spans="1:51" x14ac:dyDescent="0.25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</row>
    <row r="63" spans="1:51" x14ac:dyDescent="0.2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</row>
    <row r="64" spans="1:51" x14ac:dyDescent="0.25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</row>
    <row r="65" spans="1:51" x14ac:dyDescent="0.2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</row>
    <row r="66" spans="1:51" x14ac:dyDescent="0.25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</row>
    <row r="67" spans="1:51" x14ac:dyDescent="0.2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</row>
    <row r="68" spans="1:51" x14ac:dyDescent="0.2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</row>
    <row r="69" spans="1:51" x14ac:dyDescent="0.2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</row>
    <row r="70" spans="1:51" x14ac:dyDescent="0.2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</row>
    <row r="71" spans="1:51" x14ac:dyDescent="0.2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</row>
    <row r="72" spans="1:51" x14ac:dyDescent="0.2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</row>
    <row r="73" spans="1:51" x14ac:dyDescent="0.2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</row>
    <row r="74" spans="1:51" x14ac:dyDescent="0.2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</row>
    <row r="75" spans="1:51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</row>
    <row r="76" spans="1:51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</row>
    <row r="77" spans="1:51" x14ac:dyDescent="0.25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</row>
    <row r="78" spans="1:51" x14ac:dyDescent="0.25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</row>
    <row r="79" spans="1:51" x14ac:dyDescent="0.25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</row>
    <row r="80" spans="1:51" x14ac:dyDescent="0.25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</row>
    <row r="81" spans="1:51" x14ac:dyDescent="0.2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</row>
    <row r="82" spans="1:51" x14ac:dyDescent="0.2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</row>
    <row r="83" spans="1:51" x14ac:dyDescent="0.2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</row>
    <row r="84" spans="1:51" x14ac:dyDescent="0.25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</row>
    <row r="85" spans="1:51" x14ac:dyDescent="0.2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</row>
    <row r="86" spans="1:51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</row>
    <row r="87" spans="1:51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</row>
    <row r="88" spans="1:51" x14ac:dyDescent="0.2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</row>
    <row r="89" spans="1:51" x14ac:dyDescent="0.2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</row>
    <row r="90" spans="1:51" x14ac:dyDescent="0.2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</row>
    <row r="91" spans="1:51" x14ac:dyDescent="0.2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</row>
    <row r="92" spans="1:51" x14ac:dyDescent="0.2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</row>
    <row r="93" spans="1:51" x14ac:dyDescent="0.25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</row>
    <row r="94" spans="1:51" x14ac:dyDescent="0.2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</row>
    <row r="95" spans="1:51" x14ac:dyDescent="0.2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</row>
    <row r="96" spans="1:51" x14ac:dyDescent="0.25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</row>
    <row r="97" spans="1:51" x14ac:dyDescent="0.25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</row>
    <row r="98" spans="1:51" x14ac:dyDescent="0.25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</row>
    <row r="99" spans="1:51" x14ac:dyDescent="0.25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</row>
    <row r="100" spans="1:51" x14ac:dyDescent="0.25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</row>
    <row r="101" spans="1:51" x14ac:dyDescent="0.25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</row>
    <row r="102" spans="1:51" x14ac:dyDescent="0.25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</row>
    <row r="103" spans="1:51" x14ac:dyDescent="0.25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</row>
    <row r="104" spans="1:51" x14ac:dyDescent="0.25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</row>
    <row r="105" spans="1:51" x14ac:dyDescent="0.2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</row>
    <row r="106" spans="1:51" x14ac:dyDescent="0.25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</row>
    <row r="107" spans="1:51" x14ac:dyDescent="0.25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</row>
    <row r="108" spans="1:51" x14ac:dyDescent="0.2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</row>
    <row r="109" spans="1:51" x14ac:dyDescent="0.2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</row>
    <row r="110" spans="1:51" x14ac:dyDescent="0.25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</row>
    <row r="111" spans="1:51" x14ac:dyDescent="0.25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</row>
    <row r="112" spans="1:51" x14ac:dyDescent="0.25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</row>
    <row r="113" spans="1:51" x14ac:dyDescent="0.25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</row>
    <row r="114" spans="1:51" x14ac:dyDescent="0.25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</row>
    <row r="115" spans="1:51" x14ac:dyDescent="0.2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</row>
    <row r="116" spans="1:51" x14ac:dyDescent="0.25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</row>
    <row r="117" spans="1:51" x14ac:dyDescent="0.25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</row>
    <row r="118" spans="1:51" x14ac:dyDescent="0.2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</row>
    <row r="119" spans="1:51" x14ac:dyDescent="0.2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</row>
    <row r="120" spans="1:51" x14ac:dyDescent="0.2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</row>
    <row r="121" spans="1:51" x14ac:dyDescent="0.2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</row>
    <row r="122" spans="1:51" x14ac:dyDescent="0.25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</row>
    <row r="123" spans="1:51" x14ac:dyDescent="0.25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</row>
    <row r="124" spans="1:51" x14ac:dyDescent="0.25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</row>
    <row r="125" spans="1:51" x14ac:dyDescent="0.2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</row>
    <row r="126" spans="1:51" x14ac:dyDescent="0.25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</row>
    <row r="127" spans="1:51" x14ac:dyDescent="0.25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</row>
    <row r="128" spans="1:51" x14ac:dyDescent="0.25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</row>
    <row r="129" spans="1:51" x14ac:dyDescent="0.25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</row>
    <row r="130" spans="1:51" x14ac:dyDescent="0.2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</row>
    <row r="131" spans="1:51" x14ac:dyDescent="0.25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</row>
    <row r="132" spans="1:51" x14ac:dyDescent="0.25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</row>
    <row r="133" spans="1:51" x14ac:dyDescent="0.25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</row>
    <row r="134" spans="1:51" x14ac:dyDescent="0.25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</row>
    <row r="135" spans="1:51" x14ac:dyDescent="0.2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</row>
    <row r="136" spans="1:51" x14ac:dyDescent="0.25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</row>
    <row r="137" spans="1:51" x14ac:dyDescent="0.25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</row>
    <row r="138" spans="1:51" x14ac:dyDescent="0.25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</row>
    <row r="139" spans="1:51" x14ac:dyDescent="0.25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</row>
    <row r="140" spans="1:51" x14ac:dyDescent="0.25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</row>
    <row r="141" spans="1:51" x14ac:dyDescent="0.25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</row>
    <row r="142" spans="1:51" x14ac:dyDescent="0.25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</row>
    <row r="143" spans="1:51" x14ac:dyDescent="0.25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</row>
    <row r="144" spans="1:51" x14ac:dyDescent="0.25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</row>
    <row r="145" spans="1:51" x14ac:dyDescent="0.2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</row>
    <row r="146" spans="1:51" x14ac:dyDescent="0.25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</row>
    <row r="147" spans="1:51" x14ac:dyDescent="0.25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</row>
    <row r="148" spans="1:51" x14ac:dyDescent="0.25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</row>
    <row r="149" spans="1:51" x14ac:dyDescent="0.25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</row>
    <row r="150" spans="1:51" x14ac:dyDescent="0.25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</row>
    <row r="151" spans="1:51" x14ac:dyDescent="0.25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</row>
    <row r="152" spans="1:51" x14ac:dyDescent="0.25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</row>
    <row r="153" spans="1:51" x14ac:dyDescent="0.25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</row>
    <row r="154" spans="1:51" x14ac:dyDescent="0.25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</row>
    <row r="155" spans="1:51" x14ac:dyDescent="0.2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</row>
    <row r="156" spans="1:51" x14ac:dyDescent="0.25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</row>
    <row r="157" spans="1:51" x14ac:dyDescent="0.25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</row>
    <row r="158" spans="1:51" x14ac:dyDescent="0.25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</row>
    <row r="159" spans="1:51" x14ac:dyDescent="0.25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</row>
    <row r="160" spans="1:51" x14ac:dyDescent="0.25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</row>
    <row r="161" spans="1:51" x14ac:dyDescent="0.25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</row>
    <row r="162" spans="1:51" x14ac:dyDescent="0.25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</row>
    <row r="163" spans="1:51" x14ac:dyDescent="0.25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</row>
    <row r="164" spans="1:51" x14ac:dyDescent="0.25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</row>
    <row r="165" spans="1:51" x14ac:dyDescent="0.25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</row>
    <row r="166" spans="1:51" x14ac:dyDescent="0.25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</row>
    <row r="167" spans="1:51" x14ac:dyDescent="0.2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</row>
    <row r="168" spans="1:51" x14ac:dyDescent="0.2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</row>
    <row r="169" spans="1:51" x14ac:dyDescent="0.25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</row>
    <row r="170" spans="1:51" x14ac:dyDescent="0.25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</row>
    <row r="171" spans="1:51" x14ac:dyDescent="0.25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</row>
    <row r="172" spans="1:51" x14ac:dyDescent="0.25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</row>
    <row r="173" spans="1:51" x14ac:dyDescent="0.25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</row>
    <row r="174" spans="1:51" x14ac:dyDescent="0.25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</row>
    <row r="175" spans="1:51" x14ac:dyDescent="0.25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</row>
    <row r="176" spans="1:51" x14ac:dyDescent="0.25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</row>
    <row r="177" spans="1:51" x14ac:dyDescent="0.25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</row>
    <row r="178" spans="1:51" x14ac:dyDescent="0.25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</row>
    <row r="179" spans="1:51" x14ac:dyDescent="0.25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</row>
    <row r="180" spans="1:51" x14ac:dyDescent="0.25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</row>
    <row r="181" spans="1:51" x14ac:dyDescent="0.25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</row>
    <row r="182" spans="1:51" x14ac:dyDescent="0.25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</row>
    <row r="183" spans="1:51" x14ac:dyDescent="0.25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</row>
    <row r="184" spans="1:51" x14ac:dyDescent="0.25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</row>
    <row r="185" spans="1:51" x14ac:dyDescent="0.25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</row>
    <row r="186" spans="1:51" x14ac:dyDescent="0.25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</row>
    <row r="187" spans="1:51" x14ac:dyDescent="0.25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</row>
    <row r="188" spans="1:51" x14ac:dyDescent="0.25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</row>
    <row r="189" spans="1:51" x14ac:dyDescent="0.25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</row>
    <row r="190" spans="1:51" x14ac:dyDescent="0.25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</row>
    <row r="191" spans="1:51" x14ac:dyDescent="0.25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</row>
    <row r="192" spans="1:51" x14ac:dyDescent="0.25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</row>
    <row r="193" spans="1:51" x14ac:dyDescent="0.25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</row>
    <row r="194" spans="1:51" x14ac:dyDescent="0.25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</row>
    <row r="195" spans="1:51" x14ac:dyDescent="0.25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</row>
    <row r="196" spans="1:51" x14ac:dyDescent="0.25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</row>
    <row r="197" spans="1:51" x14ac:dyDescent="0.25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</row>
    <row r="198" spans="1:51" x14ac:dyDescent="0.25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</row>
    <row r="199" spans="1:51" x14ac:dyDescent="0.25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</row>
    <row r="200" spans="1:51" x14ac:dyDescent="0.25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</row>
    <row r="201" spans="1:51" x14ac:dyDescent="0.25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</row>
    <row r="202" spans="1:51" x14ac:dyDescent="0.25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</row>
    <row r="203" spans="1:51" x14ac:dyDescent="0.25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</row>
    <row r="204" spans="1:51" x14ac:dyDescent="0.25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</row>
    <row r="205" spans="1:51" x14ac:dyDescent="0.25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</row>
    <row r="206" spans="1:51" x14ac:dyDescent="0.25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</row>
    <row r="207" spans="1:51" x14ac:dyDescent="0.25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</row>
    <row r="208" spans="1:51" x14ac:dyDescent="0.25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</row>
    <row r="209" spans="1:51" x14ac:dyDescent="0.25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</row>
    <row r="210" spans="1:51" x14ac:dyDescent="0.25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</row>
    <row r="211" spans="1:51" x14ac:dyDescent="0.25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</row>
    <row r="212" spans="1:51" x14ac:dyDescent="0.25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</row>
    <row r="213" spans="1:51" x14ac:dyDescent="0.25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</row>
    <row r="214" spans="1:51" x14ac:dyDescent="0.25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</row>
    <row r="215" spans="1:51" x14ac:dyDescent="0.25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</row>
    <row r="216" spans="1:51" x14ac:dyDescent="0.25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</row>
    <row r="217" spans="1:51" x14ac:dyDescent="0.25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</row>
    <row r="218" spans="1:51" x14ac:dyDescent="0.25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</row>
    <row r="219" spans="1:51" x14ac:dyDescent="0.25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</row>
    <row r="220" spans="1:51" x14ac:dyDescent="0.25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</row>
    <row r="221" spans="1:51" x14ac:dyDescent="0.25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</row>
    <row r="222" spans="1:51" x14ac:dyDescent="0.25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</row>
    <row r="223" spans="1:51" x14ac:dyDescent="0.25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</row>
    <row r="224" spans="1:51" x14ac:dyDescent="0.25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</row>
    <row r="225" spans="1:51" x14ac:dyDescent="0.25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</row>
    <row r="226" spans="1:51" x14ac:dyDescent="0.25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</row>
    <row r="227" spans="1:51" x14ac:dyDescent="0.25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</row>
    <row r="228" spans="1:51" x14ac:dyDescent="0.25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</row>
    <row r="229" spans="1:51" x14ac:dyDescent="0.25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</row>
    <row r="230" spans="1:51" x14ac:dyDescent="0.25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</row>
    <row r="231" spans="1:51" x14ac:dyDescent="0.25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</row>
    <row r="232" spans="1:51" x14ac:dyDescent="0.25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</row>
    <row r="233" spans="1:51" x14ac:dyDescent="0.25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</row>
    <row r="234" spans="1:51" x14ac:dyDescent="0.25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</row>
    <row r="235" spans="1:51" x14ac:dyDescent="0.25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</row>
    <row r="236" spans="1:51" x14ac:dyDescent="0.25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</row>
    <row r="237" spans="1:51" x14ac:dyDescent="0.25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</row>
    <row r="238" spans="1:51" x14ac:dyDescent="0.25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</row>
    <row r="239" spans="1:51" x14ac:dyDescent="0.25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</row>
    <row r="240" spans="1:51" x14ac:dyDescent="0.25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</row>
    <row r="241" spans="1:51" x14ac:dyDescent="0.25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</row>
    <row r="242" spans="1:51" x14ac:dyDescent="0.25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</row>
    <row r="243" spans="1:51" x14ac:dyDescent="0.25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</row>
    <row r="244" spans="1:51" x14ac:dyDescent="0.25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</row>
    <row r="245" spans="1:51" x14ac:dyDescent="0.25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</row>
    <row r="246" spans="1:51" x14ac:dyDescent="0.25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</row>
    <row r="247" spans="1:51" x14ac:dyDescent="0.25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</row>
    <row r="248" spans="1:51" x14ac:dyDescent="0.25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</row>
    <row r="249" spans="1:51" x14ac:dyDescent="0.25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</row>
    <row r="250" spans="1:51" x14ac:dyDescent="0.25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</row>
    <row r="251" spans="1:51" x14ac:dyDescent="0.25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</row>
    <row r="252" spans="1:51" x14ac:dyDescent="0.25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</row>
    <row r="253" spans="1:51" x14ac:dyDescent="0.25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</row>
    <row r="254" spans="1:51" x14ac:dyDescent="0.25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</row>
    <row r="255" spans="1:51" x14ac:dyDescent="0.25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</row>
    <row r="256" spans="1:51" x14ac:dyDescent="0.25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</row>
    <row r="257" spans="1:51" x14ac:dyDescent="0.25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</row>
    <row r="258" spans="1:51" x14ac:dyDescent="0.25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</row>
    <row r="259" spans="1:51" x14ac:dyDescent="0.25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</row>
    <row r="260" spans="1:51" x14ac:dyDescent="0.25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</row>
    <row r="261" spans="1:51" x14ac:dyDescent="0.25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</row>
    <row r="262" spans="1:51" x14ac:dyDescent="0.25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</row>
    <row r="263" spans="1:51" x14ac:dyDescent="0.25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</row>
    <row r="264" spans="1:51" x14ac:dyDescent="0.25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</row>
    <row r="265" spans="1:51" x14ac:dyDescent="0.25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</row>
    <row r="266" spans="1:51" x14ac:dyDescent="0.25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</row>
    <row r="267" spans="1:51" x14ac:dyDescent="0.25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</row>
    <row r="268" spans="1:51" x14ac:dyDescent="0.25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</row>
    <row r="269" spans="1:51" x14ac:dyDescent="0.25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</row>
    <row r="270" spans="1:51" x14ac:dyDescent="0.25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</row>
    <row r="271" spans="1:51" x14ac:dyDescent="0.25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</row>
    <row r="272" spans="1:51" x14ac:dyDescent="0.25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</row>
    <row r="273" spans="1:51" x14ac:dyDescent="0.25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</row>
    <row r="274" spans="1:51" x14ac:dyDescent="0.25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</row>
    <row r="275" spans="1:51" x14ac:dyDescent="0.25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</row>
    <row r="276" spans="1:51" x14ac:dyDescent="0.25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</row>
    <row r="277" spans="1:51" x14ac:dyDescent="0.25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</row>
    <row r="278" spans="1:51" x14ac:dyDescent="0.25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</row>
    <row r="279" spans="1:51" x14ac:dyDescent="0.25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</row>
    <row r="280" spans="1:51" x14ac:dyDescent="0.25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</row>
    <row r="281" spans="1:51" x14ac:dyDescent="0.25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</row>
    <row r="282" spans="1:51" x14ac:dyDescent="0.25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</row>
    <row r="283" spans="1:51" x14ac:dyDescent="0.25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</row>
    <row r="284" spans="1:51" x14ac:dyDescent="0.25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</row>
    <row r="285" spans="1:51" x14ac:dyDescent="0.25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</row>
    <row r="286" spans="1:51" x14ac:dyDescent="0.25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</row>
    <row r="287" spans="1:51" x14ac:dyDescent="0.25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</row>
    <row r="288" spans="1:51" x14ac:dyDescent="0.25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</row>
    <row r="289" spans="1:51" x14ac:dyDescent="0.25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</row>
    <row r="290" spans="1:51" x14ac:dyDescent="0.25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</row>
    <row r="291" spans="1:51" x14ac:dyDescent="0.25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</row>
    <row r="292" spans="1:51" x14ac:dyDescent="0.25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</row>
    <row r="293" spans="1:51" x14ac:dyDescent="0.25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</row>
    <row r="294" spans="1:51" x14ac:dyDescent="0.25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</row>
    <row r="295" spans="1:51" x14ac:dyDescent="0.25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</row>
    <row r="296" spans="1:51" x14ac:dyDescent="0.25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</row>
    <row r="297" spans="1:51" x14ac:dyDescent="0.25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</row>
    <row r="298" spans="1:51" x14ac:dyDescent="0.25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</row>
    <row r="299" spans="1:51" x14ac:dyDescent="0.25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</row>
    <row r="300" spans="1:51" x14ac:dyDescent="0.25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</row>
    <row r="301" spans="1:51" x14ac:dyDescent="0.25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</row>
    <row r="302" spans="1:51" x14ac:dyDescent="0.25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</row>
    <row r="303" spans="1:51" x14ac:dyDescent="0.25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</row>
    <row r="304" spans="1:51" x14ac:dyDescent="0.25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</row>
    <row r="305" spans="1:51" x14ac:dyDescent="0.25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</row>
    <row r="306" spans="1:51" x14ac:dyDescent="0.25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</row>
    <row r="307" spans="1:51" x14ac:dyDescent="0.25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</row>
    <row r="308" spans="1:51" x14ac:dyDescent="0.25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</row>
    <row r="309" spans="1:51" x14ac:dyDescent="0.25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</row>
    <row r="310" spans="1:51" x14ac:dyDescent="0.25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</row>
    <row r="311" spans="1:51" x14ac:dyDescent="0.25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</row>
    <row r="312" spans="1:51" x14ac:dyDescent="0.25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</row>
    <row r="313" spans="1:51" x14ac:dyDescent="0.25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</row>
    <row r="314" spans="1:51" x14ac:dyDescent="0.25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</row>
    <row r="315" spans="1:51" x14ac:dyDescent="0.25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</row>
    <row r="316" spans="1:51" x14ac:dyDescent="0.25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</row>
    <row r="317" spans="1:51" x14ac:dyDescent="0.25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</row>
    <row r="318" spans="1:51" x14ac:dyDescent="0.25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</row>
    <row r="319" spans="1:51" x14ac:dyDescent="0.25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</row>
    <row r="320" spans="1:51" x14ac:dyDescent="0.25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</row>
    <row r="321" spans="1:51" x14ac:dyDescent="0.25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</row>
    <row r="322" spans="1:51" x14ac:dyDescent="0.25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</row>
    <row r="323" spans="1:51" x14ac:dyDescent="0.25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</row>
    <row r="324" spans="1:51" x14ac:dyDescent="0.25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</row>
    <row r="325" spans="1:51" x14ac:dyDescent="0.25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</row>
    <row r="326" spans="1:51" x14ac:dyDescent="0.25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</row>
    <row r="327" spans="1:51" x14ac:dyDescent="0.25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</row>
    <row r="328" spans="1:51" x14ac:dyDescent="0.25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</row>
    <row r="329" spans="1:51" x14ac:dyDescent="0.25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</row>
    <row r="330" spans="1:51" x14ac:dyDescent="0.25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</row>
    <row r="331" spans="1:51" x14ac:dyDescent="0.25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</row>
    <row r="332" spans="1:51" x14ac:dyDescent="0.25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</row>
    <row r="333" spans="1:51" x14ac:dyDescent="0.25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</row>
    <row r="334" spans="1:51" x14ac:dyDescent="0.25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</row>
    <row r="335" spans="1:51" x14ac:dyDescent="0.25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</row>
    <row r="336" spans="1:51" x14ac:dyDescent="0.25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</row>
    <row r="337" spans="1:51" x14ac:dyDescent="0.25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</row>
    <row r="338" spans="1:51" x14ac:dyDescent="0.25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</row>
    <row r="339" spans="1:51" x14ac:dyDescent="0.25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</row>
    <row r="340" spans="1:51" x14ac:dyDescent="0.25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</row>
    <row r="341" spans="1:51" x14ac:dyDescent="0.25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</row>
    <row r="342" spans="1:51" x14ac:dyDescent="0.25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</row>
    <row r="343" spans="1:51" x14ac:dyDescent="0.25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</row>
    <row r="344" spans="1:51" x14ac:dyDescent="0.25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</row>
    <row r="345" spans="1:51" x14ac:dyDescent="0.25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</row>
    <row r="346" spans="1:51" x14ac:dyDescent="0.25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</row>
    <row r="347" spans="1:51" x14ac:dyDescent="0.25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</row>
    <row r="348" spans="1:51" x14ac:dyDescent="0.25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</row>
    <row r="349" spans="1:51" x14ac:dyDescent="0.25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</row>
    <row r="350" spans="1:51" x14ac:dyDescent="0.25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</row>
    <row r="351" spans="1:51" x14ac:dyDescent="0.25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</row>
    <row r="352" spans="1:51" x14ac:dyDescent="0.25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</row>
    <row r="353" spans="1:51" x14ac:dyDescent="0.25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  <c r="AX353" s="54"/>
      <c r="AY353" s="54"/>
    </row>
    <row r="354" spans="1:51" x14ac:dyDescent="0.25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  <c r="AX354" s="54"/>
      <c r="AY354" s="54"/>
    </row>
    <row r="355" spans="1:51" x14ac:dyDescent="0.25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</row>
    <row r="356" spans="1:51" x14ac:dyDescent="0.25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</row>
    <row r="357" spans="1:51" x14ac:dyDescent="0.25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</row>
    <row r="358" spans="1:51" x14ac:dyDescent="0.25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</row>
    <row r="359" spans="1:51" x14ac:dyDescent="0.25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</row>
    <row r="360" spans="1:51" x14ac:dyDescent="0.25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  <c r="AX360" s="54"/>
      <c r="AY360" s="54"/>
    </row>
    <row r="361" spans="1:51" x14ac:dyDescent="0.25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  <c r="AX361" s="54"/>
      <c r="AY361" s="54"/>
    </row>
    <row r="362" spans="1:51" x14ac:dyDescent="0.25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</row>
    <row r="363" spans="1:51" x14ac:dyDescent="0.25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</row>
    <row r="364" spans="1:51" x14ac:dyDescent="0.25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  <c r="AX364" s="54"/>
      <c r="AY364" s="54"/>
    </row>
    <row r="365" spans="1:51" x14ac:dyDescent="0.25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  <c r="AX365" s="54"/>
      <c r="AY365" s="54"/>
    </row>
    <row r="366" spans="1:51" x14ac:dyDescent="0.25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  <c r="AV366" s="54"/>
      <c r="AW366" s="54"/>
      <c r="AX366" s="54"/>
      <c r="AY366" s="54"/>
    </row>
    <row r="367" spans="1:51" x14ac:dyDescent="0.25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  <c r="AV367" s="54"/>
      <c r="AW367" s="54"/>
      <c r="AX367" s="54"/>
      <c r="AY367" s="54"/>
    </row>
    <row r="368" spans="1:51" x14ac:dyDescent="0.25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</row>
    <row r="369" spans="1:51" x14ac:dyDescent="0.25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</row>
    <row r="370" spans="1:51" x14ac:dyDescent="0.25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</row>
    <row r="371" spans="1:51" x14ac:dyDescent="0.25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</row>
    <row r="372" spans="1:51" x14ac:dyDescent="0.25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</row>
    <row r="373" spans="1:51" x14ac:dyDescent="0.25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  <c r="AX373" s="54"/>
      <c r="AY373" s="54"/>
    </row>
    <row r="374" spans="1:51" x14ac:dyDescent="0.25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  <c r="AV374" s="54"/>
      <c r="AW374" s="54"/>
      <c r="AX374" s="54"/>
      <c r="AY374" s="54"/>
    </row>
    <row r="375" spans="1:51" x14ac:dyDescent="0.25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  <c r="AV375" s="54"/>
      <c r="AW375" s="54"/>
      <c r="AX375" s="54"/>
      <c r="AY375" s="54"/>
    </row>
    <row r="376" spans="1:51" x14ac:dyDescent="0.25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  <c r="AX376" s="54"/>
      <c r="AY376" s="54"/>
    </row>
    <row r="377" spans="1:51" x14ac:dyDescent="0.25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  <c r="AV377" s="54"/>
      <c r="AW377" s="54"/>
      <c r="AX377" s="54"/>
      <c r="AY377" s="54"/>
    </row>
    <row r="378" spans="1:51" x14ac:dyDescent="0.25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  <c r="AX378" s="54"/>
      <c r="AY378" s="54"/>
    </row>
    <row r="379" spans="1:51" x14ac:dyDescent="0.25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  <c r="AX379" s="54"/>
      <c r="AY379" s="54"/>
    </row>
    <row r="380" spans="1:51" x14ac:dyDescent="0.25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  <c r="AX380" s="54"/>
      <c r="AY380" s="54"/>
    </row>
    <row r="381" spans="1:51" x14ac:dyDescent="0.25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  <c r="AX381" s="54"/>
      <c r="AY381" s="54"/>
    </row>
    <row r="382" spans="1:51" x14ac:dyDescent="0.25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</row>
    <row r="383" spans="1:51" x14ac:dyDescent="0.25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</row>
    <row r="384" spans="1:51" x14ac:dyDescent="0.25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  <c r="AX384" s="54"/>
      <c r="AY384" s="54"/>
    </row>
    <row r="385" spans="1:51" x14ac:dyDescent="0.25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</row>
    <row r="386" spans="1:51" x14ac:dyDescent="0.25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  <c r="AX386" s="54"/>
      <c r="AY386" s="54"/>
    </row>
    <row r="387" spans="1:51" x14ac:dyDescent="0.25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</row>
    <row r="388" spans="1:51" x14ac:dyDescent="0.25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  <c r="AX388" s="54"/>
      <c r="AY388" s="54"/>
    </row>
    <row r="389" spans="1:51" x14ac:dyDescent="0.25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  <c r="AX389" s="54"/>
      <c r="AY389" s="54"/>
    </row>
    <row r="390" spans="1:51" x14ac:dyDescent="0.25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</row>
    <row r="391" spans="1:51" x14ac:dyDescent="0.25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</row>
    <row r="392" spans="1:51" x14ac:dyDescent="0.25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</row>
    <row r="393" spans="1:51" x14ac:dyDescent="0.25"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</row>
    <row r="394" spans="1:51" x14ac:dyDescent="0.25"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</row>
    <row r="395" spans="1:51" x14ac:dyDescent="0.25"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</row>
    <row r="396" spans="1:51" x14ac:dyDescent="0.25"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</row>
    <row r="397" spans="1:51" x14ac:dyDescent="0.25"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</row>
    <row r="398" spans="1:51" x14ac:dyDescent="0.25"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</row>
    <row r="399" spans="1:51" x14ac:dyDescent="0.25"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</row>
    <row r="400" spans="1:51" x14ac:dyDescent="0.25"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</row>
    <row r="401" spans="6:51" x14ac:dyDescent="0.25"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</row>
    <row r="402" spans="6:51" x14ac:dyDescent="0.25"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</row>
    <row r="403" spans="6:51" x14ac:dyDescent="0.25"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</row>
    <row r="404" spans="6:51" x14ac:dyDescent="0.25"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</row>
    <row r="405" spans="6:51" x14ac:dyDescent="0.25"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</row>
    <row r="406" spans="6:51" x14ac:dyDescent="0.25"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</row>
    <row r="407" spans="6:51" x14ac:dyDescent="0.25"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</row>
    <row r="408" spans="6:51" x14ac:dyDescent="0.25"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</row>
    <row r="409" spans="6:51" x14ac:dyDescent="0.25"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</row>
    <row r="410" spans="6:51" x14ac:dyDescent="0.25"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</row>
    <row r="411" spans="6:51" x14ac:dyDescent="0.25"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</row>
    <row r="412" spans="6:51" x14ac:dyDescent="0.25"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</row>
    <row r="413" spans="6:51" x14ac:dyDescent="0.25"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</row>
    <row r="414" spans="6:51" x14ac:dyDescent="0.25"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</row>
    <row r="415" spans="6:51" x14ac:dyDescent="0.25"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</row>
    <row r="416" spans="6:51" x14ac:dyDescent="0.25"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</row>
    <row r="417" spans="6:51" x14ac:dyDescent="0.25"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</row>
    <row r="418" spans="6:51" x14ac:dyDescent="0.25"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</row>
    <row r="419" spans="6:51" x14ac:dyDescent="0.25"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</row>
  </sheetData>
  <sheetProtection algorithmName="SHA-512" hashValue="uunLwS8ts1QXZF6f7i9V+ETKIrBqwU3J6GXAMqic7Lt9MO8Ph9a4lXJxyNeFX0etYigVAdOW/gdHwTm9BUm2PQ==" saltValue="YepiPr+YtQQKkdRe6fngRA==" spinCount="100000" sheet="1" selectLockedCells="1"/>
  <mergeCells count="6">
    <mergeCell ref="A7:E7"/>
    <mergeCell ref="A1:E1"/>
    <mergeCell ref="A2:A3"/>
    <mergeCell ref="B2:B3"/>
    <mergeCell ref="D2:D3"/>
    <mergeCell ref="E2:E3"/>
  </mergeCells>
  <hyperlinks>
    <hyperlink ref="C3" r:id="rId1" xr:uid="{3E461351-DA92-42E0-B782-022FB08A2FAF}"/>
    <hyperlink ref="D2:D3" r:id="rId2" display="https://www.desfa.gr/wp-content/uploads/2026/02/Monthly-OpGas_Account_Settlement_2026.xlsx" xr:uid="{98311BD9-1101-4E14-A6C4-CA86C440FA8F}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E115D7-90CE-4285-A8D5-DB9803138AEF}">
          <x14:formula1>
            <xm:f>Month!$A$2:$A$13</xm:f>
          </x14:formula1>
          <xm:sqref>A4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E8895-CC65-4BD6-8B41-68901562E1E3}">
  <dimension ref="A1:D58"/>
  <sheetViews>
    <sheetView workbookViewId="0">
      <selection activeCell="F13" sqref="F13"/>
    </sheetView>
  </sheetViews>
  <sheetFormatPr defaultRowHeight="15" x14ac:dyDescent="0.25"/>
  <cols>
    <col min="1" max="1" width="30.42578125" customWidth="1"/>
    <col min="2" max="2" width="27.42578125" customWidth="1"/>
    <col min="3" max="3" width="22.5703125" customWidth="1"/>
    <col min="4" max="4" width="18.7109375" customWidth="1"/>
  </cols>
  <sheetData>
    <row r="1" spans="1:4" ht="30" customHeight="1" x14ac:dyDescent="0.25">
      <c r="A1" s="8" t="s">
        <v>59</v>
      </c>
      <c r="B1" s="8" t="s">
        <v>61</v>
      </c>
      <c r="C1" s="8" t="s">
        <v>60</v>
      </c>
      <c r="D1" s="8" t="s">
        <v>62</v>
      </c>
    </row>
    <row r="2" spans="1:4" x14ac:dyDescent="0.25">
      <c r="A2" s="9" t="s">
        <v>1</v>
      </c>
      <c r="B2" s="10">
        <v>0.1489266625</v>
      </c>
      <c r="C2">
        <v>0</v>
      </c>
      <c r="D2">
        <v>2.9714</v>
      </c>
    </row>
    <row r="3" spans="1:4" x14ac:dyDescent="0.25">
      <c r="A3" s="9" t="s">
        <v>9</v>
      </c>
      <c r="B3" s="10">
        <v>0.1489266625</v>
      </c>
      <c r="C3">
        <v>0</v>
      </c>
      <c r="D3">
        <v>2.9714</v>
      </c>
    </row>
    <row r="4" spans="1:4" x14ac:dyDescent="0.25">
      <c r="A4" s="9" t="s">
        <v>2</v>
      </c>
      <c r="B4" s="10">
        <v>0.1489266625</v>
      </c>
      <c r="C4">
        <v>0</v>
      </c>
      <c r="D4">
        <v>2.9714</v>
      </c>
    </row>
    <row r="5" spans="1:4" x14ac:dyDescent="0.25">
      <c r="A5" s="9" t="s">
        <v>10</v>
      </c>
      <c r="B5" s="10">
        <v>0.1489266625</v>
      </c>
      <c r="C5">
        <v>0</v>
      </c>
      <c r="D5">
        <v>2.9714</v>
      </c>
    </row>
    <row r="6" spans="1:4" x14ac:dyDescent="0.25">
      <c r="A6" s="9" t="s">
        <v>11</v>
      </c>
      <c r="B6" s="10">
        <v>0.1489266625</v>
      </c>
      <c r="C6" s="1">
        <v>0</v>
      </c>
      <c r="D6">
        <v>2.9714</v>
      </c>
    </row>
    <row r="7" spans="1:4" x14ac:dyDescent="0.25">
      <c r="A7" s="9" t="s">
        <v>12</v>
      </c>
      <c r="B7" s="1">
        <v>0.21429279166666668</v>
      </c>
      <c r="C7" s="1">
        <v>0</v>
      </c>
      <c r="D7">
        <v>2.9714</v>
      </c>
    </row>
    <row r="8" spans="1:4" x14ac:dyDescent="0.25">
      <c r="A8" s="9" t="s">
        <v>55</v>
      </c>
      <c r="B8" s="10">
        <v>0.14022785000000001</v>
      </c>
      <c r="C8">
        <v>0</v>
      </c>
      <c r="D8">
        <v>2.9714</v>
      </c>
    </row>
    <row r="9" spans="1:4" x14ac:dyDescent="0.25">
      <c r="A9" s="9" t="s">
        <v>7</v>
      </c>
      <c r="B9" s="10">
        <v>0.21429279166666668</v>
      </c>
      <c r="C9">
        <v>1.751E-4</v>
      </c>
      <c r="D9">
        <v>3.8664999999999998</v>
      </c>
    </row>
    <row r="10" spans="1:4" x14ac:dyDescent="0.25">
      <c r="A10" s="9" t="s">
        <v>3</v>
      </c>
      <c r="B10" s="10">
        <v>0.21429279166666668</v>
      </c>
      <c r="C10">
        <v>1.751E-4</v>
      </c>
      <c r="D10">
        <v>3.8664999999999998</v>
      </c>
    </row>
    <row r="11" spans="1:4" x14ac:dyDescent="0.25">
      <c r="A11" s="9" t="s">
        <v>8</v>
      </c>
      <c r="B11" s="10">
        <v>0.21429279166666668</v>
      </c>
      <c r="C11">
        <v>1.751E-4</v>
      </c>
      <c r="D11">
        <v>3.8664999999999998</v>
      </c>
    </row>
    <row r="12" spans="1:4" x14ac:dyDescent="0.25">
      <c r="A12" s="9" t="s">
        <v>13</v>
      </c>
      <c r="B12" s="10">
        <v>0.21429279166666668</v>
      </c>
      <c r="C12">
        <v>1.751E-4</v>
      </c>
      <c r="D12">
        <v>3.8664999999999998</v>
      </c>
    </row>
    <row r="13" spans="1:4" x14ac:dyDescent="0.25">
      <c r="A13" s="9" t="s">
        <v>14</v>
      </c>
      <c r="B13" s="10">
        <v>0.21429279166666668</v>
      </c>
      <c r="C13">
        <v>1.751E-4</v>
      </c>
      <c r="D13">
        <v>3.8664999999999998</v>
      </c>
    </row>
    <row r="14" spans="1:4" x14ac:dyDescent="0.25">
      <c r="A14" s="9" t="s">
        <v>15</v>
      </c>
      <c r="B14" s="10">
        <v>0.21429279166666668</v>
      </c>
      <c r="C14">
        <v>1.751E-4</v>
      </c>
      <c r="D14">
        <v>3.8664999999999998</v>
      </c>
    </row>
    <row r="15" spans="1:4" x14ac:dyDescent="0.25">
      <c r="A15" s="9" t="s">
        <v>16</v>
      </c>
      <c r="B15" s="10">
        <v>0.21429279166666668</v>
      </c>
      <c r="C15">
        <v>1.751E-4</v>
      </c>
      <c r="D15">
        <v>3.8664999999999998</v>
      </c>
    </row>
    <row r="16" spans="1:4" x14ac:dyDescent="0.25">
      <c r="A16" s="9" t="s">
        <v>17</v>
      </c>
      <c r="B16" s="10">
        <v>0.21429279166666668</v>
      </c>
      <c r="C16">
        <v>1.751E-4</v>
      </c>
      <c r="D16">
        <v>3.8664999999999998</v>
      </c>
    </row>
    <row r="17" spans="1:4" x14ac:dyDescent="0.25">
      <c r="A17" s="9" t="s">
        <v>18</v>
      </c>
      <c r="B17" s="10">
        <v>0.21429279166666668</v>
      </c>
      <c r="C17">
        <v>1.751E-4</v>
      </c>
      <c r="D17">
        <v>3.8664999999999998</v>
      </c>
    </row>
    <row r="18" spans="1:4" x14ac:dyDescent="0.25">
      <c r="A18" s="9" t="s">
        <v>19</v>
      </c>
      <c r="B18" s="10">
        <v>0.21429279166666668</v>
      </c>
      <c r="C18">
        <v>1.751E-4</v>
      </c>
      <c r="D18">
        <v>3.8664999999999998</v>
      </c>
    </row>
    <row r="19" spans="1:4" x14ac:dyDescent="0.25">
      <c r="A19" s="9" t="s">
        <v>20</v>
      </c>
      <c r="B19" s="10">
        <v>0.21429279166666668</v>
      </c>
      <c r="C19">
        <v>1.751E-4</v>
      </c>
      <c r="D19">
        <v>3.8664999999999998</v>
      </c>
    </row>
    <row r="20" spans="1:4" x14ac:dyDescent="0.25">
      <c r="A20" s="9" t="s">
        <v>21</v>
      </c>
      <c r="B20" s="10">
        <v>0.21429279166666668</v>
      </c>
      <c r="C20">
        <v>1.751E-4</v>
      </c>
      <c r="D20">
        <v>3.8664999999999998</v>
      </c>
    </row>
    <row r="21" spans="1:4" x14ac:dyDescent="0.25">
      <c r="A21" s="9" t="s">
        <v>22</v>
      </c>
      <c r="B21" s="10">
        <v>0.21429279166666668</v>
      </c>
      <c r="C21">
        <v>1.751E-4</v>
      </c>
      <c r="D21">
        <v>3.8664999999999998</v>
      </c>
    </row>
    <row r="22" spans="1:4" x14ac:dyDescent="0.25">
      <c r="A22" s="9" t="s">
        <v>23</v>
      </c>
      <c r="B22" s="10">
        <v>0.21429279166666668</v>
      </c>
      <c r="C22">
        <v>1.751E-4</v>
      </c>
      <c r="D22">
        <v>3.8664999999999998</v>
      </c>
    </row>
    <row r="23" spans="1:4" x14ac:dyDescent="0.25">
      <c r="A23" s="9" t="s">
        <v>24</v>
      </c>
      <c r="B23" s="10">
        <v>0.21429279166666668</v>
      </c>
      <c r="C23">
        <v>1.751E-4</v>
      </c>
      <c r="D23">
        <v>3.8664999999999998</v>
      </c>
    </row>
    <row r="24" spans="1:4" x14ac:dyDescent="0.25">
      <c r="A24" s="9" t="s">
        <v>25</v>
      </c>
      <c r="B24" s="10">
        <v>0.21429279166666668</v>
      </c>
      <c r="C24">
        <v>1.751E-4</v>
      </c>
      <c r="D24">
        <v>3.8664999999999998</v>
      </c>
    </row>
    <row r="25" spans="1:4" x14ac:dyDescent="0.25">
      <c r="A25" s="9" t="s">
        <v>27</v>
      </c>
      <c r="B25" s="10">
        <v>0.21429279166666668</v>
      </c>
      <c r="C25">
        <v>1.751E-4</v>
      </c>
      <c r="D25">
        <v>3.8664999999999998</v>
      </c>
    </row>
    <row r="26" spans="1:4" x14ac:dyDescent="0.25">
      <c r="A26" s="9" t="s">
        <v>63</v>
      </c>
      <c r="B26" s="10">
        <v>0.21429279166666668</v>
      </c>
      <c r="C26">
        <v>1.751E-4</v>
      </c>
      <c r="D26">
        <v>3.8664999999999998</v>
      </c>
    </row>
    <row r="27" spans="1:4" x14ac:dyDescent="0.25">
      <c r="A27" s="9" t="s">
        <v>26</v>
      </c>
      <c r="B27" s="10">
        <v>0.21429279166666668</v>
      </c>
      <c r="C27">
        <v>1.751E-4</v>
      </c>
      <c r="D27">
        <v>3.8664999999999998</v>
      </c>
    </row>
    <row r="28" spans="1:4" x14ac:dyDescent="0.25">
      <c r="A28" s="9" t="s">
        <v>36</v>
      </c>
      <c r="B28" s="10">
        <v>0.21429279166666668</v>
      </c>
      <c r="C28">
        <v>1.751E-4</v>
      </c>
      <c r="D28">
        <v>3.8664999999999998</v>
      </c>
    </row>
    <row r="29" spans="1:4" x14ac:dyDescent="0.25">
      <c r="A29" s="9" t="s">
        <v>37</v>
      </c>
      <c r="B29" s="10">
        <v>0.21429279166666668</v>
      </c>
      <c r="C29">
        <v>1.751E-4</v>
      </c>
      <c r="D29">
        <v>3.8664999999999998</v>
      </c>
    </row>
    <row r="30" spans="1:4" x14ac:dyDescent="0.25">
      <c r="A30" s="9" t="s">
        <v>38</v>
      </c>
      <c r="B30" s="10">
        <v>0.21429279166666668</v>
      </c>
      <c r="C30">
        <v>1.751E-4</v>
      </c>
      <c r="D30">
        <v>3.8664999999999998</v>
      </c>
    </row>
    <row r="31" spans="1:4" x14ac:dyDescent="0.25">
      <c r="A31" s="9" t="s">
        <v>39</v>
      </c>
      <c r="B31" s="10">
        <v>0.21429279166666668</v>
      </c>
      <c r="C31">
        <v>1.751E-4</v>
      </c>
      <c r="D31">
        <v>3.8664999999999998</v>
      </c>
    </row>
    <row r="32" spans="1:4" x14ac:dyDescent="0.25">
      <c r="A32" s="9" t="s">
        <v>40</v>
      </c>
      <c r="B32" s="10">
        <v>0.21429279166666668</v>
      </c>
      <c r="C32">
        <v>1.751E-4</v>
      </c>
      <c r="D32">
        <v>3.8664999999999998</v>
      </c>
    </row>
    <row r="33" spans="1:4" x14ac:dyDescent="0.25">
      <c r="A33" s="9" t="s">
        <v>41</v>
      </c>
      <c r="B33" s="10">
        <v>0.21429279166666668</v>
      </c>
      <c r="C33">
        <v>1.751E-4</v>
      </c>
      <c r="D33">
        <v>3.8664999999999998</v>
      </c>
    </row>
    <row r="34" spans="1:4" x14ac:dyDescent="0.25">
      <c r="A34" s="9" t="s">
        <v>42</v>
      </c>
      <c r="B34" s="10">
        <v>0.21429279166666668</v>
      </c>
      <c r="C34">
        <v>1.751E-4</v>
      </c>
      <c r="D34">
        <v>3.8664999999999998</v>
      </c>
    </row>
    <row r="35" spans="1:4" x14ac:dyDescent="0.25">
      <c r="A35" s="9" t="s">
        <v>43</v>
      </c>
      <c r="B35" s="10">
        <v>0.21429279166666668</v>
      </c>
      <c r="C35">
        <v>1.751E-4</v>
      </c>
      <c r="D35">
        <v>3.8664999999999998</v>
      </c>
    </row>
    <row r="36" spans="1:4" x14ac:dyDescent="0.25">
      <c r="A36" s="9" t="s">
        <v>44</v>
      </c>
      <c r="B36" s="10">
        <v>0.21429279166666668</v>
      </c>
      <c r="C36">
        <v>1.751E-4</v>
      </c>
      <c r="D36">
        <v>3.8664999999999998</v>
      </c>
    </row>
    <row r="37" spans="1:4" x14ac:dyDescent="0.25">
      <c r="A37" s="9" t="s">
        <v>45</v>
      </c>
      <c r="B37" s="10">
        <v>0.21429279166666668</v>
      </c>
      <c r="C37">
        <v>1.751E-4</v>
      </c>
      <c r="D37">
        <v>3.8664999999999998</v>
      </c>
    </row>
    <row r="38" spans="1:4" x14ac:dyDescent="0.25">
      <c r="A38" s="9" t="s">
        <v>46</v>
      </c>
      <c r="B38" s="10">
        <v>0.21429279166666668</v>
      </c>
      <c r="C38">
        <v>1.751E-4</v>
      </c>
      <c r="D38">
        <v>3.8664999999999998</v>
      </c>
    </row>
    <row r="39" spans="1:4" x14ac:dyDescent="0.25">
      <c r="A39" s="9" t="s">
        <v>85</v>
      </c>
      <c r="B39" s="10">
        <v>0.21429279166666668</v>
      </c>
      <c r="C39">
        <v>1.751E-4</v>
      </c>
      <c r="D39">
        <v>3.8664999999999998</v>
      </c>
    </row>
    <row r="40" spans="1:4" x14ac:dyDescent="0.25">
      <c r="A40" s="9" t="s">
        <v>47</v>
      </c>
      <c r="B40" s="10">
        <v>0.21429279166666668</v>
      </c>
      <c r="C40">
        <v>1.751E-4</v>
      </c>
      <c r="D40">
        <v>3.8664999999999998</v>
      </c>
    </row>
    <row r="41" spans="1:4" x14ac:dyDescent="0.25">
      <c r="A41" s="9" t="s">
        <v>28</v>
      </c>
      <c r="B41" s="10">
        <v>0.21429279166666668</v>
      </c>
      <c r="C41">
        <v>1.751E-4</v>
      </c>
      <c r="D41">
        <v>3.8664999999999998</v>
      </c>
    </row>
    <row r="42" spans="1:4" x14ac:dyDescent="0.25">
      <c r="A42" s="9" t="s">
        <v>29</v>
      </c>
      <c r="B42" s="10">
        <v>0.21429279166666668</v>
      </c>
      <c r="C42">
        <v>1.751E-4</v>
      </c>
      <c r="D42">
        <v>3.8664999999999998</v>
      </c>
    </row>
    <row r="43" spans="1:4" x14ac:dyDescent="0.25">
      <c r="A43" s="9" t="s">
        <v>30</v>
      </c>
      <c r="B43" s="10">
        <v>0.21429279166666668</v>
      </c>
      <c r="C43">
        <v>1.751E-4</v>
      </c>
      <c r="D43">
        <v>3.8664999999999998</v>
      </c>
    </row>
    <row r="44" spans="1:4" x14ac:dyDescent="0.25">
      <c r="A44" s="9" t="s">
        <v>31</v>
      </c>
      <c r="B44" s="10">
        <v>0.21429279166666668</v>
      </c>
      <c r="C44">
        <v>1.751E-4</v>
      </c>
      <c r="D44">
        <v>3.8664999999999998</v>
      </c>
    </row>
    <row r="45" spans="1:4" x14ac:dyDescent="0.25">
      <c r="A45" s="9" t="s">
        <v>32</v>
      </c>
      <c r="B45" s="10">
        <v>0.21429279166666668</v>
      </c>
      <c r="C45">
        <v>1.751E-4</v>
      </c>
      <c r="D45">
        <v>3.8664999999999998</v>
      </c>
    </row>
    <row r="46" spans="1:4" x14ac:dyDescent="0.25">
      <c r="A46" s="9" t="s">
        <v>33</v>
      </c>
      <c r="B46" s="10">
        <v>0.21429279166666668</v>
      </c>
      <c r="C46">
        <v>1.751E-4</v>
      </c>
      <c r="D46">
        <v>3.8664999999999998</v>
      </c>
    </row>
    <row r="47" spans="1:4" x14ac:dyDescent="0.25">
      <c r="A47" s="9" t="s">
        <v>34</v>
      </c>
      <c r="B47" s="10">
        <v>0.21429279166666668</v>
      </c>
      <c r="C47">
        <v>1.751E-4</v>
      </c>
      <c r="D47">
        <v>3.8664999999999998</v>
      </c>
    </row>
    <row r="48" spans="1:4" x14ac:dyDescent="0.25">
      <c r="A48" s="9" t="s">
        <v>35</v>
      </c>
      <c r="B48" s="10">
        <v>0.21429279166666668</v>
      </c>
      <c r="C48">
        <v>1.751E-4</v>
      </c>
      <c r="D48">
        <v>3.8664999999999998</v>
      </c>
    </row>
    <row r="49" spans="1:4" x14ac:dyDescent="0.25">
      <c r="A49" s="9" t="s">
        <v>48</v>
      </c>
      <c r="B49" s="10">
        <v>0.21429279166666668</v>
      </c>
      <c r="C49">
        <v>1.751E-4</v>
      </c>
      <c r="D49">
        <v>3.8664999999999998</v>
      </c>
    </row>
    <row r="50" spans="1:4" x14ac:dyDescent="0.25">
      <c r="A50" s="9" t="s">
        <v>49</v>
      </c>
      <c r="B50" s="10">
        <v>0.21429279166666668</v>
      </c>
      <c r="C50">
        <v>1.751E-4</v>
      </c>
      <c r="D50">
        <v>3.8664999999999998</v>
      </c>
    </row>
    <row r="51" spans="1:4" x14ac:dyDescent="0.25">
      <c r="A51" s="9" t="s">
        <v>50</v>
      </c>
      <c r="B51" s="10">
        <v>0.21429279166666668</v>
      </c>
      <c r="C51">
        <v>1.751E-4</v>
      </c>
      <c r="D51">
        <v>3.8664999999999998</v>
      </c>
    </row>
    <row r="52" spans="1:4" x14ac:dyDescent="0.25">
      <c r="A52" s="9" t="s">
        <v>51</v>
      </c>
      <c r="B52" s="10">
        <v>0.21429279166666668</v>
      </c>
      <c r="C52">
        <v>1.751E-4</v>
      </c>
      <c r="D52">
        <v>3.8664999999999998</v>
      </c>
    </row>
    <row r="53" spans="1:4" x14ac:dyDescent="0.25">
      <c r="A53" s="9" t="s">
        <v>52</v>
      </c>
      <c r="B53" s="10">
        <v>0.21429279166666668</v>
      </c>
      <c r="C53">
        <v>1.751E-4</v>
      </c>
      <c r="D53">
        <v>3.8664999999999998</v>
      </c>
    </row>
    <row r="54" spans="1:4" x14ac:dyDescent="0.25">
      <c r="A54" s="9" t="s">
        <v>53</v>
      </c>
      <c r="B54" s="10">
        <v>0.21429279166666668</v>
      </c>
      <c r="C54">
        <v>1.751E-4</v>
      </c>
      <c r="D54">
        <v>3.8664999999999998</v>
      </c>
    </row>
    <row r="55" spans="1:4" x14ac:dyDescent="0.25">
      <c r="A55" s="9" t="s">
        <v>54</v>
      </c>
      <c r="B55" s="10">
        <v>0.21429279166666668</v>
      </c>
      <c r="C55">
        <v>1.751E-4</v>
      </c>
      <c r="D55">
        <v>3.8664999999999998</v>
      </c>
    </row>
    <row r="56" spans="1:4" x14ac:dyDescent="0.25">
      <c r="A56" s="9" t="s">
        <v>56</v>
      </c>
      <c r="B56" s="10">
        <v>0.21429279166666668</v>
      </c>
      <c r="C56">
        <v>1.751E-4</v>
      </c>
      <c r="D56">
        <v>3.8664999999999998</v>
      </c>
    </row>
    <row r="57" spans="1:4" x14ac:dyDescent="0.25">
      <c r="A57" s="9" t="s">
        <v>57</v>
      </c>
      <c r="B57" s="10">
        <v>0.21429279166666668</v>
      </c>
      <c r="C57">
        <v>1.751E-4</v>
      </c>
      <c r="D57">
        <v>3.8664999999999998</v>
      </c>
    </row>
    <row r="58" spans="1:4" x14ac:dyDescent="0.25">
      <c r="A58" s="9" t="s">
        <v>58</v>
      </c>
      <c r="B58" s="10">
        <v>0.21429279166666668</v>
      </c>
      <c r="C58">
        <v>1.751E-4</v>
      </c>
      <c r="D58">
        <v>3.8664999999999998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7F969-7E18-412D-B5F3-0F429C13288C}">
  <dimension ref="A1:A13"/>
  <sheetViews>
    <sheetView workbookViewId="0">
      <selection activeCell="H25" sqref="H25"/>
    </sheetView>
  </sheetViews>
  <sheetFormatPr defaultRowHeight="15" x14ac:dyDescent="0.25"/>
  <cols>
    <col min="1" max="1" width="30.42578125" customWidth="1"/>
  </cols>
  <sheetData>
    <row r="1" spans="1:1" ht="30" customHeight="1" x14ac:dyDescent="0.25">
      <c r="A1" s="8" t="s">
        <v>99</v>
      </c>
    </row>
    <row r="2" spans="1:1" x14ac:dyDescent="0.25">
      <c r="A2" s="9" t="s">
        <v>100</v>
      </c>
    </row>
    <row r="3" spans="1:1" x14ac:dyDescent="0.25">
      <c r="A3" s="9" t="s">
        <v>112</v>
      </c>
    </row>
    <row r="4" spans="1:1" x14ac:dyDescent="0.25">
      <c r="A4" s="9" t="s">
        <v>113</v>
      </c>
    </row>
    <row r="5" spans="1:1" x14ac:dyDescent="0.25">
      <c r="A5" s="9" t="s">
        <v>114</v>
      </c>
    </row>
    <row r="6" spans="1:1" x14ac:dyDescent="0.25">
      <c r="A6" s="9" t="s">
        <v>115</v>
      </c>
    </row>
    <row r="7" spans="1:1" x14ac:dyDescent="0.25">
      <c r="A7" s="9" t="s">
        <v>116</v>
      </c>
    </row>
    <row r="8" spans="1:1" x14ac:dyDescent="0.25">
      <c r="A8" s="9" t="s">
        <v>117</v>
      </c>
    </row>
    <row r="9" spans="1:1" x14ac:dyDescent="0.25">
      <c r="A9" s="9" t="s">
        <v>118</v>
      </c>
    </row>
    <row r="10" spans="1:1" x14ac:dyDescent="0.25">
      <c r="A10" s="9" t="s">
        <v>119</v>
      </c>
    </row>
    <row r="11" spans="1:1" x14ac:dyDescent="0.25">
      <c r="A11" s="9" t="s">
        <v>120</v>
      </c>
    </row>
    <row r="12" spans="1:1" x14ac:dyDescent="0.25">
      <c r="A12" s="9" t="s">
        <v>121</v>
      </c>
    </row>
    <row r="13" spans="1:1" x14ac:dyDescent="0.25">
      <c r="A13" s="9" t="s">
        <v>122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19B1F8822A23F54CAD78CE952611610C" ma:contentTypeVersion="16" ma:contentTypeDescription="Δημιουργία νέου εγγράφου" ma:contentTypeScope="" ma:versionID="2c6002592f94c552b2ed7358ed3adb2b">
  <xsd:schema xmlns:xsd="http://www.w3.org/2001/XMLSchema" xmlns:xs="http://www.w3.org/2001/XMLSchema" xmlns:p="http://schemas.microsoft.com/office/2006/metadata/properties" xmlns:ns2="738f5970-3b6b-4745-befa-d5e656e6027a" xmlns:ns3="6b171296-ac32-47c7-8b85-8384cb4f8c64" targetNamespace="http://schemas.microsoft.com/office/2006/metadata/properties" ma:root="true" ma:fieldsID="8bb8d85f4352d14f3343b3de1d32c996" ns2:_="" ns3:_="">
    <xsd:import namespace="738f5970-3b6b-4745-befa-d5e656e6027a"/>
    <xsd:import namespace="6b171296-ac32-47c7-8b85-8384cb4f8c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f5970-3b6b-4745-befa-d5e656e60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d860d907-c4de-4a85-89b3-ebe5bb26c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71296-ac32-47c7-8b85-8384cb4f8c6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9dd8f9b-8a25-49fd-891f-f86d3565d610}" ma:internalName="TaxCatchAll" ma:showField="CatchAllData" ma:web="6b171296-ac32-47c7-8b85-8384cb4f8c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s q m i d = " d 7 e 6 0 e 3 3 - 1 c a 6 - 4 a c 2 - 8 f 7 7 - 0 8 4 1 a a f 4 8 8 2 2 "   x m l n s = " h t t p : / / s c h e m a s . m i c r o s o f t . c o m / D a t a M a s h u p " > A A A A A O A F A A B Q S w M E F A A C A A g A i o W D W h u M h i K l A A A A 9 g A A A B I A H A B D b 2 5 m a W c v U G F j a 2 F n Z S 5 4 b W w g o h g A K K A U A A A A A A A A A A A A A A A A A A A A A A A A A A A A h Y 8 x D o I w G I W v Q r r T F s T E k J 8 y O L h I Y j Q x r k 2 p p R G K o c V y N w e P 5 B X E K O r m + L 7 3 D e / d r z f I h 6 Y O L r K z u j U Z i j B F g T S i L b V R G e r d M V y g n M G G i x N X M h h l Y 9 P B l h m q n D u n h H j v s Z / h t l M k p j Q i h 2 K 9 E 5 V s O P r I + r 8 c a m M d N 0 I i B v v X G B b j K K E 4 o X N M g U w Q C m 2 + Q j z u f b Y / E J Z 9 7 f p O M l m H q y 2 Q K Q J 5 f 2 A P U E s D B B Q A A g A I A I q F g 1 p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K h Y N a Q A 3 A r u I C A A A o C Q A A E w A c A E Z v c m 1 1 b G F z L 1 N l Y 3 R p b 2 4 x L m 0 g o h g A K K A U A A A A A A A A A A A A A A A A A A A A A A A A A A A A 3 V T b S h t R F H 0 P 5 B 8 2 8 S W B X I z W t r b k Y U z j h c Z E z B S R E M I 4 O T H B y U y Y O W k i 4 k P v 7 U M F s W L r p V a i f S 1 C x V q U / s G e X + o + M 7 H a O s G C U q E z D G f P O v u y 9 r k s i 6 m 8 a u i Q c 8 f 4 f b / P 7 7 M q i s l K 0 B P o 6 + 0 b g A h k 6 w A j i g W S q h o N n Q c g A R r j f h / Q k z M a p s o I S b V U p k W n D H N u x j D m g l N s J p o 0 d M 5 0 b g U D F c 7 r 1 r 1 Y r N l s R k v M K i v R W T P W r E d U 1 y P W q G u G U r J i o m C s t z 8 2 T n h F m 4 9 k 6 1 S 3 2 K l b z D H O N V a j g K J w j L Y 0 q x U I h U F v a F o Y u N l g o b D L 6 h z 1 6 H n q x V y F M a c B l / d C f o y z W q K L d y D 8 s K q X E g E 3 q L C Y f 6 B w p f C r x I R p 1 A x O C z X K l B I z L Z F W V m Y 0 F u 3 M d P D g J W z C k O 8 E S J q W U x V N M a 2 E 6 K Z w 1 k 6 y o u i z V E q e r 7 O z O r K p 6 F b Z M G t J Q 2 v U d D E p q l 0 g F l 5 Y C L g u c a r G y Q 0 4 a / H F M J z i f a e 4 o s 8 7 M G 7 i G m 7 h B 1 y m b x v b Q E N b G L i O q 7 j h / G 2 6 E x s 0 r J D f j u P t w n t A 5 h b u O n 6 7 Z L 8 n W N h r I m K Z U u w 4 e f d E + C q Z u + K H w B U 3 C S 0 W 4 G v 7 O f 6 w n 4 J Y v Z 6 g V g 7 l s x O p S U k e y 2 a k N I x I O c g O D + d S s j y W G Q E p m c w + y s g w n s 3 I o + l p E H g 6 N Z 4 i K A L T T D G d N A U n D 7 b t t 3 h s v 7 T f 4 A n u A x 7 j A Q A V O 8 Q T G M R D Q Z B w / I Y H 9 p L 9 B A / t Z w Q 6 Z F 4 A r t t L + B W P 8 L u I f E f G v v 0 K D / A L O R 4 J R y J M H b X x M y 6 7 p M V u m 6 W q P g v c g E F e g U n 2 u G q J W 2 e U g V c Y Z D I j O c g w 3 q T L A 0 m j x A p / 7 o a 7 S b e 8 4 Q F v + L Y 3 f M c b v u s N D 3 r D 8 d 4 u e L w L / t v 5 W g z 5 f V X d 8 2 h 7 6 s 8 Q X Q l d F Q v 4 7 x W I a l 9 F f y 5 Q v 0 S B L r Z 6 3 R r U j d H N q t D V 5 W Y V P 3 Z i d u j d x k 9 C a h y 5 8 Z a S I S k t Z Z K X K M f N S Q f A 9 e l G / / 8 t J + f w L p 3 G u 7 Q a H / h b W f o J U E s B A i 0 A F A A C A A g A i o W D W h u M h i K l A A A A 9 g A A A B I A A A A A A A A A A A A A A A A A A A A A A E N v b m Z p Z y 9 Q Y W N r Y W d l L n h t b F B L A Q I t A B Q A A g A I A I q F g 1 p T c j g s m w A A A O E A A A A T A A A A A A A A A A A A A A A A A P E A A A B b Q 2 9 u d G V u d F 9 U e X B l c 1 0 u e G 1 s U E s B A i 0 A F A A C A A g A i o W D W k A N w K 7 i A g A A K A k A A B M A A A A A A A A A A A A A A A A A 2 Q E A A E Z v c m 1 1 b G F z L 1 N l Y 3 R p b 2 4 x L m 1 Q S w U G A A A A A A M A A w D C A A A A C A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C s A A A A A A A B 2 K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z I w M j U l M j A t J T I w T 3 A l M j A l M j B H Y X M l M j B B Y 2 N v d W 5 0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h m O D Q 3 N z E t Y T R h Y i 0 0 O T N i L T l k Z D k t O G I y Y z F i Z j Y 3 Y T I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8 6 c z p f O n c 6 Z z p H O m c 6 f z q M g z p n O o 8 6 f z q P O m s 6 V z p v O m c 6 j z p z O n 8 6 j I M 6 b z p / O k 8 6 R z q H O m c 6 R z q P O n M 6 f z q U g z p H O n c 6 k z p n O o 8 6 k z p H O m M 6 c z p n O o 8 6 X z q M g z p H O l c 6 h z p n O n 8 6 l I M 6 b z p X O m c 6 k z p / O p c 6 h z p P O m c 6 R z q M g L S A g z o j P h M 6 / z 4 I g M j A y N V x u W 0 9 Q R V J B V E l P T k F M I E d B U y B P R k Z T R V R U S U 5 H I E F D Q 0 9 V T l Q g T U 9 O V E h M W S B T R V R U T E V N R U 5 U I C 0 g W W V h c i A y M D I 1 X V x u z q P P j c 6 8 z 4 b P i c 6 9 z r E g z r z O t S A g z 4 T O t 8 6 9 I D n O t y D O k c 6 9 z r H O u M 6 1 z 4 7 P g c 6 3 z 4 P O t y D P h M 6 / z 4 U g z p r P j s 6 0 z r n O u s 6 x I M 6 U z r n O s c + H z r X O r 8 + B z r n P g 8 6 3 z 4 I g z p X O o 8 6 m z p F c b l t B Y 2 N v c m R p b m c g d G 8 g O X R o I F J l d m l z a W 9 u I G 9 m I H R o Z S B O T k d T I E 5 l d H d v c m s g Q 2 9 k Z V 0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Q 2 9 s d W 1 u V H l w Z X M i I F Z h b H V l P S J z Q m d B Q U F B Q U F B Q U F B Q U F B Q S I g L z 4 8 R W 5 0 c n k g V H l w Z T 0 i R m l s b E x h c 3 R V c G R h d G V k I i B W Y W x 1 Z T 0 i Z D I w M j U t M D Q t M D N U M D k 6 M j c 6 N T Q u N j Q y M j A 0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5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1 I C 0 g T 3 A g I E d h c y B B Y 2 N v d W 5 0 L 0 F 1 d G 9 S Z W 1 v d m V k Q 2 9 s d W 1 u c z E u e 0 N v b H V t b j E s M H 0 m c X V v d D s s J n F 1 b 3 Q 7 U 2 V j d G l v b j E v M j A y N S A t I E 9 w I C B H Y X M g Q W N j b 3 V u d C 9 B d X R v U m V t b 3 Z l Z E N v b H V t b n M x L n t D b 2 x 1 b W 4 y L D F 9 J n F 1 b 3 Q 7 L C Z x d W 9 0 O 1 N l Y 3 R p b 2 4 x L z I w M j U g L S B P c C A g R 2 F z I E F j Y 2 9 1 b n Q v Q X V 0 b 1 J l b W 9 2 Z W R D b 2 x 1 b W 5 z M S 5 7 z p z O l 8 6 d z p n O k c 6 Z z p / O o y D O m c 6 j z p / O o 8 6 a z p X O m 8 6 Z z q P O n M 6 f z q M g z p v O n 8 6 T z p H O o c 6 Z z p H O o 8 6 c z p / O p S D O k c 6 d z q T O m c 6 j z q T O k c 6 Y z p z O m c 6 j z p f O o y D O k c 6 V z q H O m c 6 f z q U g z p v O l c 6 Z z q T O n 8 6 l z q H O k 8 6 Z z p H O o y A t I C D O i M + E z r / P g i A y M D I 1 X G 5 b T 1 B F U k F U S U 9 O Q U w g R 0 F T I E 9 G R l N F V F R J T k c g Q U N D T 1 V O V C B N T 0 5 U S E x Z I F N F V F R M R U 1 F T l Q g L S B Z Z W F y I D I w M j V d X G 7 O o 8 + N z r z P h s + J z r 3 O s S D O v M 6 1 I C D P h M 6 3 z r 0 g O c 6 3 I M 6 R z r 3 O s c 6 4 z r X P j s + B z r f P g 8 6 3 I M + E z r / P h S D O m s + O z r T O u c 6 6 z r E g z p T O u c 6 x z 4 f O t c 6 v z 4 H O u c + D z r f P g i D O l c 6 j z q b O k V x u W 0 F j Y 2 9 y Z G l u Z y B 0 b y A 5 d G g g U m V 2 a X N p b 2 4 g b 2 Y g d G h l I E 5 O R 1 M g T m V 0 d 2 9 y a y B D b 2 R l X S w y f S Z x d W 9 0 O y w m c X V v d D t T Z W N 0 a W 9 u M S 8 y M D I 1 I C 0 g T 3 A g I E d h c y B B Y 2 N v d W 5 0 L 0 F 1 d G 9 S Z W 1 v d m V k Q 2 9 s d W 1 u c z E u e 0 N v b H V t b j Q s M 3 0 m c X V v d D s s J n F 1 b 3 Q 7 U 2 V j d G l v b j E v M j A y N S A t I E 9 w I C B H Y X M g Q W N j b 3 V u d C 9 B d X R v U m V t b 3 Z l Z E N v b H V t b n M x L n t D b 2 x 1 b W 4 1 L D R 9 J n F 1 b 3 Q 7 L C Z x d W 9 0 O 1 N l Y 3 R p b 2 4 x L z I w M j U g L S B P c C A g R 2 F z I E F j Y 2 9 1 b n Q v Q X V 0 b 1 J l b W 9 2 Z W R D b 2 x 1 b W 5 z M S 5 7 Q 2 9 s d W 1 u N i w 1 f S Z x d W 9 0 O y w m c X V v d D t T Z W N 0 a W 9 u M S 8 y M D I 1 I C 0 g T 3 A g I E d h c y B B Y 2 N v d W 5 0 L 0 F 1 d G 9 S Z W 1 v d m V k Q 2 9 s d W 1 u c z E u e 0 N v b H V t b j c s N n 0 m c X V v d D s s J n F 1 b 3 Q 7 U 2 V j d G l v b j E v M j A y N S A t I E 9 w I C B H Y X M g Q W N j b 3 V u d C 9 B d X R v U m V t b 3 Z l Z E N v b H V t b n M x L n t D b 2 x 1 b W 4 4 L D d 9 J n F 1 b 3 Q 7 L C Z x d W 9 0 O 1 N l Y 3 R p b 2 4 x L z I w M j U g L S B P c C A g R 2 F z I E F j Y 2 9 1 b n Q v Q X V 0 b 1 J l b W 9 2 Z W R D b 2 x 1 b W 5 z M S 5 7 Q 2 9 s d W 1 u O S w 4 f S Z x d W 9 0 O y w m c X V v d D t T Z W N 0 a W 9 u M S 8 y M D I 1 I C 0 g T 3 A g I E d h c y B B Y 2 N v d W 5 0 L 0 F 1 d G 9 S Z W 1 v d m V k Q 2 9 s d W 1 u c z E u e 0 N v b H V t b j E w L D l 9 J n F 1 b 3 Q 7 L C Z x d W 9 0 O 1 N l Y 3 R p b 2 4 x L z I w M j U g L S B P c C A g R 2 F z I E F j Y 2 9 1 b n Q v Q X V 0 b 1 J l b W 9 2 Z W R D b 2 x 1 b W 5 z M S 5 7 Q 2 9 s d W 1 u M T E s M T B 9 J n F 1 b 3 Q 7 L C Z x d W 9 0 O 1 N l Y 3 R p b 2 4 x L z I w M j U g L S B P c C A g R 2 F z I E F j Y 2 9 1 b n Q v Q X V 0 b 1 J l b W 9 2 Z W R D b 2 x 1 b W 5 z M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8 y M D I 1 I C 0 g T 3 A g I E d h c y B B Y 2 N v d W 5 0 L 0 F 1 d G 9 S Z W 1 v d m V k Q 2 9 s d W 1 u c z E u e 0 N v b H V t b j E s M H 0 m c X V v d D s s J n F 1 b 3 Q 7 U 2 V j d G l v b j E v M j A y N S A t I E 9 w I C B H Y X M g Q W N j b 3 V u d C 9 B d X R v U m V t b 3 Z l Z E N v b H V t b n M x L n t D b 2 x 1 b W 4 y L D F 9 J n F 1 b 3 Q 7 L C Z x d W 9 0 O 1 N l Y 3 R p b 2 4 x L z I w M j U g L S B P c C A g R 2 F z I E F j Y 2 9 1 b n Q v Q X V 0 b 1 J l b W 9 2 Z W R D b 2 x 1 b W 5 z M S 5 7 z p z O l 8 6 d z p n O k c 6 Z z p / O o y D O m c 6 j z p / O o 8 6 a z p X O m 8 6 Z z q P O n M 6 f z q M g z p v O n 8 6 T z p H O o c 6 Z z p H O o 8 6 c z p / O p S D O k c 6 d z q T O m c 6 j z q T O k c 6 Y z p z O m c 6 j z p f O o y D O k c 6 V z q H O m c 6 f z q U g z p v O l c 6 Z z q T O n 8 6 l z q H O k 8 6 Z z p H O o y A t I C D O i M + E z r / P g i A y M D I 1 X G 5 b T 1 B F U k F U S U 9 O Q U w g R 0 F T I E 9 G R l N F V F R J T k c g Q U N D T 1 V O V C B N T 0 5 U S E x Z I F N F V F R M R U 1 F T l Q g L S B Z Z W F y I D I w M j V d X G 7 O o 8 + N z r z P h s + J z r 3 O s S D O v M 6 1 I C D P h M 6 3 z r 0 g O c 6 3 I M 6 R z r 3 O s c 6 4 z r X P j s + B z r f P g 8 6 3 I M + E z r / P h S D O m s + O z r T O u c 6 6 z r E g z p T O u c 6 x z 4 f O t c 6 v z 4 H O u c + D z r f P g i D O l c 6 j z q b O k V x u W 0 F j Y 2 9 y Z G l u Z y B 0 b y A 5 d G g g U m V 2 a X N p b 2 4 g b 2 Y g d G h l I E 5 O R 1 M g T m V 0 d 2 9 y a y B D b 2 R l X S w y f S Z x d W 9 0 O y w m c X V v d D t T Z W N 0 a W 9 u M S 8 y M D I 1 I C 0 g T 3 A g I E d h c y B B Y 2 N v d W 5 0 L 0 F 1 d G 9 S Z W 1 v d m V k Q 2 9 s d W 1 u c z E u e 0 N v b H V t b j Q s M 3 0 m c X V v d D s s J n F 1 b 3 Q 7 U 2 V j d G l v b j E v M j A y N S A t I E 9 w I C B H Y X M g Q W N j b 3 V u d C 9 B d X R v U m V t b 3 Z l Z E N v b H V t b n M x L n t D b 2 x 1 b W 4 1 L D R 9 J n F 1 b 3 Q 7 L C Z x d W 9 0 O 1 N l Y 3 R p b 2 4 x L z I w M j U g L S B P c C A g R 2 F z I E F j Y 2 9 1 b n Q v Q X V 0 b 1 J l b W 9 2 Z W R D b 2 x 1 b W 5 z M S 5 7 Q 2 9 s d W 1 u N i w 1 f S Z x d W 9 0 O y w m c X V v d D t T Z W N 0 a W 9 u M S 8 y M D I 1 I C 0 g T 3 A g I E d h c y B B Y 2 N v d W 5 0 L 0 F 1 d G 9 S Z W 1 v d m V k Q 2 9 s d W 1 u c z E u e 0 N v b H V t b j c s N n 0 m c X V v d D s s J n F 1 b 3 Q 7 U 2 V j d G l v b j E v M j A y N S A t I E 9 w I C B H Y X M g Q W N j b 3 V u d C 9 B d X R v U m V t b 3 Z l Z E N v b H V t b n M x L n t D b 2 x 1 b W 4 4 L D d 9 J n F 1 b 3 Q 7 L C Z x d W 9 0 O 1 N l Y 3 R p b 2 4 x L z I w M j U g L S B P c C A g R 2 F z I E F j Y 2 9 1 b n Q v Q X V 0 b 1 J l b W 9 2 Z W R D b 2 x 1 b W 5 z M S 5 7 Q 2 9 s d W 1 u O S w 4 f S Z x d W 9 0 O y w m c X V v d D t T Z W N 0 a W 9 u M S 8 y M D I 1 I C 0 g T 3 A g I E d h c y B B Y 2 N v d W 5 0 L 0 F 1 d G 9 S Z W 1 v d m V k Q 2 9 s d W 1 u c z E u e 0 N v b H V t b j E w L D l 9 J n F 1 b 3 Q 7 L C Z x d W 9 0 O 1 N l Y 3 R p b 2 4 x L z I w M j U g L S B P c C A g R 2 F z I E F j Y 2 9 1 b n Q v Q X V 0 b 1 J l b W 9 2 Z W R D b 2 x 1 b W 5 z M S 5 7 Q 2 9 s d W 1 u M T E s M T B 9 J n F 1 b 3 Q 7 L C Z x d W 9 0 O 1 N l Y 3 R p b 2 4 x L z I w M j U g L S B P c C A g R 2 F z I E F j Y 2 9 1 b n Q v Q X V 0 b 1 J l b W 9 2 Z W R D b 2 x 1 b W 5 z M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1 J T I w L S U y M E 9 w J T I w J T I w R 2 F z J T I w Q W N j b 3 V u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1 J T I w L S U y M E 9 w J T I w J T I w R 2 F z J T I w Q W N j b 3 V u d C 8 y M D I 1 J T I w L S U y M E 9 w L i U y M E d h c y U y M E F j Y 2 9 1 b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1 J T I w L S U y M E 9 w J T I w J T I w R 2 F z J T I w Q W N j b 3 V u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1 J T I w L S U y M E 9 w J T I w J T I w R 2 F z J T I w Q W N j b 3 V u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U l M j A t J T I w Q m F s Y W 5 j a W 5 n J T I w Q W N j b 3 V u d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m Y 2 J l M D k x L T B i M D E t N G I 4 Z S 1 h Z G U 5 L T Y 2 N T R h Z D E 0 M D l l Y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z p z O l 8 6 d z p n O k c 6 Z z p / O o y D O m c 6 j z p / O o 8 6 a z p X O m 8 6 Z z q P O n M 6 f z q M g z p v O n 8 6 T z p H O o c 6 Z z p H O o 8 6 c z p / O p S D O l c 6 e z p n O o 8 6 f z q H O o c 6 f z q D O l 8 6 j z p f O o y A t I C D O i M + E z r / P g i A y M D I 1 X G 5 b Q k F M Q U 5 D S U 5 H I E F D Q 0 9 V T l Q g T U 9 O V E h M W S B T R V R U T E V N R U 5 U I C A t I F l l Y X I g M j A y N V 1 c b s 6 j z 4 3 O v M + G z 4 n O v c 6 x I M 6 8 z r U g I M + E z r f O v S A 5 z r c g z p H O v c 6 x z r j O t c + O z 4 H O t 8 + D z r c g z 4 T O v 8 + F I M 6 a z 4 7 O t M 6 5 z r r O s S D O l M 6 5 z r H P h 8 6 1 z q / P g c 6 5 z 4 P O t 8 + C I M 6 V z q P O p s 6 R I C B b Q W N j b 3 J k a W 5 n I H R v I D l 0 a C B S Z X Z p c 2 l v b i B v Z i B 0 a G U g T k 5 H U y B O Z X R 3 b 3 J r I E N v Z G V d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t d I i A v P j x F b n R y e S B U e X B l P S J G a W x s Q 2 9 s d W 1 u V H l w Z X M i I F Z h b H V l P S J z Q m d B Q U F B Q U F B Q U F B Q U F B Q U F B Q U E i I C 8 + P E V u d H J 5 I F R 5 c G U 9 I k Z p b G x M Y X N 0 V X B k Y X R l Z C I g V m F s d W U 9 I m Q y M D I 1 L T A 0 L T A z V D A 5 O j I 3 O j U 0 L j Y 2 N T k z M j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3 N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N S A t I E J h b G F u Y 2 l u Z y B B Y 2 N v d W 5 0 L 0 F 1 d G 9 S Z W 1 v d m V k Q 2 9 s d W 1 u c z E u e 0 N v b H V t b j E s M H 0 m c X V v d D s s J n F 1 b 3 Q 7 U 2 V j d G l v b j E v M j A y N S A t I E J h b G F u Y 2 l u Z y B B Y 2 N v d W 5 0 L 0 F 1 d G 9 S Z W 1 v d m V k Q 2 9 s d W 1 u c z E u e 8 6 c z p f O n c 6 Z z p H O m c 6 f z q M g z p n O o 8 6 f z q P O m s 6 V z p v O m c 6 j z p z O n 8 6 j I M 6 b z p / O k 8 6 R z q H O m c 6 R z q P O n M 6 f z q U g z p X O n s 6 Z z q P O n 8 6 h z q H O n 8 6 g z p f O o 8 6 X z q M g L S A g z o j P h M 6 / z 4 I g M j A y N V x u W 0 J B T E F O Q 0 l O R y B B Q 0 N P V U 5 U I E 1 P T l R I T F k g U 0 V U V E x F T U V O V C A g L S B Z Z W F y I D I w M j V d X G 7 O o 8 + N z r z P h s + J z r 3 O s S D O v M 6 1 I C D P h M 6 3 z r 0 g O c 6 3 I M 6 R z r 3 O s c 6 4 z r X P j s + B z r f P g 8 6 3 I M + E z r / P h S D O m s + O z r T O u c 6 6 z r E g z p T O u c 6 x z 4 f O t c 6 v z 4 H O u c + D z r f P g i D O l c 6 j z q b O k S A g W 0 F j Y 2 9 y Z G l u Z y B 0 b y A 5 d G g g U m V 2 a X N p b 2 4 g b 2 Y g d G h l I E 5 O R 1 M g T m V 0 d 2 9 y a y B D b 2 R l X S w x f S Z x d W 9 0 O y w m c X V v d D t T Z W N 0 a W 9 u M S 8 y M D I 1 I C 0 g Q m F s Y W 5 j a W 5 n I E F j Y 2 9 1 b n Q v Q X V 0 b 1 J l b W 9 2 Z W R D b 2 x 1 b W 5 z M S 5 7 Q 2 9 s d W 1 u M y w y f S Z x d W 9 0 O y w m c X V v d D t T Z W N 0 a W 9 u M S 8 y M D I 1 I C 0 g Q m F s Y W 5 j a W 5 n I E F j Y 2 9 1 b n Q v Q X V 0 b 1 J l b W 9 2 Z W R D b 2 x 1 b W 5 z M S 5 7 Q 2 9 s d W 1 u N C w z f S Z x d W 9 0 O y w m c X V v d D t T Z W N 0 a W 9 u M S 8 y M D I 1 I C 0 g Q m F s Y W 5 j a W 5 n I E F j Y 2 9 1 b n Q v Q X V 0 b 1 J l b W 9 2 Z W R D b 2 x 1 b W 5 z M S 5 7 Q 2 9 s d W 1 u N S w 0 f S Z x d W 9 0 O y w m c X V v d D t T Z W N 0 a W 9 u M S 8 y M D I 1 I C 0 g Q m F s Y W 5 j a W 5 n I E F j Y 2 9 1 b n Q v Q X V 0 b 1 J l b W 9 2 Z W R D b 2 x 1 b W 5 z M S 5 7 Q 2 9 s d W 1 u N i w 1 f S Z x d W 9 0 O y w m c X V v d D t T Z W N 0 a W 9 u M S 8 y M D I 1 I C 0 g Q m F s Y W 5 j a W 5 n I E F j Y 2 9 1 b n Q v Q X V 0 b 1 J l b W 9 2 Z W R D b 2 x 1 b W 5 z M S 5 7 Q 2 9 s d W 1 u N y w 2 f S Z x d W 9 0 O y w m c X V v d D t T Z W N 0 a W 9 u M S 8 y M D I 1 I C 0 g Q m F s Y W 5 j a W 5 n I E F j Y 2 9 1 b n Q v Q X V 0 b 1 J l b W 9 2 Z W R D b 2 x 1 b W 5 z M S 5 7 Q 2 9 s d W 1 u O C w 3 f S Z x d W 9 0 O y w m c X V v d D t T Z W N 0 a W 9 u M S 8 y M D I 1 I C 0 g Q m F s Y W 5 j a W 5 n I E F j Y 2 9 1 b n Q v Q X V 0 b 1 J l b W 9 2 Z W R D b 2 x 1 b W 5 z M S 5 7 Q 2 9 s d W 1 u O S w 4 f S Z x d W 9 0 O y w m c X V v d D t T Z W N 0 a W 9 u M S 8 y M D I 1 I C 0 g Q m F s Y W 5 j a W 5 n I E F j Y 2 9 1 b n Q v Q X V 0 b 1 J l b W 9 2 Z W R D b 2 x 1 b W 5 z M S 5 7 Q 2 9 s d W 1 u M T A s O X 0 m c X V v d D s s J n F 1 b 3 Q 7 U 2 V j d G l v b j E v M j A y N S A t I E J h b G F u Y 2 l u Z y B B Y 2 N v d W 5 0 L 0 F 1 d G 9 S Z W 1 v d m V k Q 2 9 s d W 1 u c z E u e 0 N v b H V t b j E x L D E w f S Z x d W 9 0 O y w m c X V v d D t T Z W N 0 a W 9 u M S 8 y M D I 1 I C 0 g Q m F s Y W 5 j a W 5 n I E F j Y 2 9 1 b n Q v Q X V 0 b 1 J l b W 9 2 Z W R D b 2 x 1 b W 5 z M S 5 7 Q 2 9 s d W 1 u M T I s M T F 9 J n F 1 b 3 Q 7 L C Z x d W 9 0 O 1 N l Y 3 R p b 2 4 x L z I w M j U g L S B C Y W x h b m N p b m c g Q W N j b 3 V u d C 9 B d X R v U m V t b 3 Z l Z E N v b H V t b n M x L n t D b 2 x 1 b W 4 x M y w x M n 0 m c X V v d D s s J n F 1 b 3 Q 7 U 2 V j d G l v b j E v M j A y N S A t I E J h b G F u Y 2 l u Z y B B Y 2 N v d W 5 0 L 0 F 1 d G 9 S Z W 1 v d m V k Q 2 9 s d W 1 u c z E u e 0 N v b H V t b j E 0 L D E z f S Z x d W 9 0 O y w m c X V v d D t T Z W N 0 a W 9 u M S 8 y M D I 1 I C 0 g Q m F s Y W 5 j a W 5 n I E F j Y 2 9 1 b n Q v Q X V 0 b 1 J l b W 9 2 Z W R D b 2 x 1 b W 5 z M S 5 7 Q 2 9 s d W 1 u M T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8 y M D I 1 I C 0 g Q m F s Y W 5 j a W 5 n I E F j Y 2 9 1 b n Q v Q X V 0 b 1 J l b W 9 2 Z W R D b 2 x 1 b W 5 z M S 5 7 Q 2 9 s d W 1 u M S w w f S Z x d W 9 0 O y w m c X V v d D t T Z W N 0 a W 9 u M S 8 y M D I 1 I C 0 g Q m F s Y W 5 j a W 5 n I E F j Y 2 9 1 b n Q v Q X V 0 b 1 J l b W 9 2 Z W R D b 2 x 1 b W 5 z M S 5 7 z p z O l 8 6 d z p n O k c 6 Z z p / O o y D O m c 6 j z p / O o 8 6 a z p X O m 8 6 Z z q P O n M 6 f z q M g z p v O n 8 6 T z p H O o c 6 Z z p H O o 8 6 c z p / O p S D O l c 6 e z p n O o 8 6 f z q H O o c 6 f z q D O l 8 6 j z p f O o y A t I C D O i M + E z r / P g i A y M D I 1 X G 5 b Q k F M Q U 5 D S U 5 H I E F D Q 0 9 V T l Q g T U 9 O V E h M W S B T R V R U T E V N R U 5 U I C A t I F l l Y X I g M j A y N V 1 c b s 6 j z 4 3 O v M + G z 4 n O v c 6 x I M 6 8 z r U g I M + E z r f O v S A 5 z r c g z p H O v c 6 x z r j O t c + O z 4 H O t 8 + D z r c g z 4 T O v 8 + F I M 6 a z 4 7 O t M 6 5 z r r O s S D O l M 6 5 z r H P h 8 6 1 z q / P g c 6 5 z 4 P O t 8 + C I M 6 V z q P O p s 6 R I C B b Q W N j b 3 J k a W 5 n I H R v I D l 0 a C B S Z X Z p c 2 l v b i B v Z i B 0 a G U g T k 5 H U y B O Z X R 3 b 3 J r I E N v Z G V d L D F 9 J n F 1 b 3 Q 7 L C Z x d W 9 0 O 1 N l Y 3 R p b 2 4 x L z I w M j U g L S B C Y W x h b m N p b m c g Q W N j b 3 V u d C 9 B d X R v U m V t b 3 Z l Z E N v b H V t b n M x L n t D b 2 x 1 b W 4 z L D J 9 J n F 1 b 3 Q 7 L C Z x d W 9 0 O 1 N l Y 3 R p b 2 4 x L z I w M j U g L S B C Y W x h b m N p b m c g Q W N j b 3 V u d C 9 B d X R v U m V t b 3 Z l Z E N v b H V t b n M x L n t D b 2 x 1 b W 4 0 L D N 9 J n F 1 b 3 Q 7 L C Z x d W 9 0 O 1 N l Y 3 R p b 2 4 x L z I w M j U g L S B C Y W x h b m N p b m c g Q W N j b 3 V u d C 9 B d X R v U m V t b 3 Z l Z E N v b H V t b n M x L n t D b 2 x 1 b W 4 1 L D R 9 J n F 1 b 3 Q 7 L C Z x d W 9 0 O 1 N l Y 3 R p b 2 4 x L z I w M j U g L S B C Y W x h b m N p b m c g Q W N j b 3 V u d C 9 B d X R v U m V t b 3 Z l Z E N v b H V t b n M x L n t D b 2 x 1 b W 4 2 L D V 9 J n F 1 b 3 Q 7 L C Z x d W 9 0 O 1 N l Y 3 R p b 2 4 x L z I w M j U g L S B C Y W x h b m N p b m c g Q W N j b 3 V u d C 9 B d X R v U m V t b 3 Z l Z E N v b H V t b n M x L n t D b 2 x 1 b W 4 3 L D Z 9 J n F 1 b 3 Q 7 L C Z x d W 9 0 O 1 N l Y 3 R p b 2 4 x L z I w M j U g L S B C Y W x h b m N p b m c g Q W N j b 3 V u d C 9 B d X R v U m V t b 3 Z l Z E N v b H V t b n M x L n t D b 2 x 1 b W 4 4 L D d 9 J n F 1 b 3 Q 7 L C Z x d W 9 0 O 1 N l Y 3 R p b 2 4 x L z I w M j U g L S B C Y W x h b m N p b m c g Q W N j b 3 V u d C 9 B d X R v U m V t b 3 Z l Z E N v b H V t b n M x L n t D b 2 x 1 b W 4 5 L D h 9 J n F 1 b 3 Q 7 L C Z x d W 9 0 O 1 N l Y 3 R p b 2 4 x L z I w M j U g L S B C Y W x h b m N p b m c g Q W N j b 3 V u d C 9 B d X R v U m V t b 3 Z l Z E N v b H V t b n M x L n t D b 2 x 1 b W 4 x M C w 5 f S Z x d W 9 0 O y w m c X V v d D t T Z W N 0 a W 9 u M S 8 y M D I 1 I C 0 g Q m F s Y W 5 j a W 5 n I E F j Y 2 9 1 b n Q v Q X V 0 b 1 J l b W 9 2 Z W R D b 2 x 1 b W 5 z M S 5 7 Q 2 9 s d W 1 u M T E s M T B 9 J n F 1 b 3 Q 7 L C Z x d W 9 0 O 1 N l Y 3 R p b 2 4 x L z I w M j U g L S B C Y W x h b m N p b m c g Q W N j b 3 V u d C 9 B d X R v U m V t b 3 Z l Z E N v b H V t b n M x L n t D b 2 x 1 b W 4 x M i w x M X 0 m c X V v d D s s J n F 1 b 3 Q 7 U 2 V j d G l v b j E v M j A y N S A t I E J h b G F u Y 2 l u Z y B B Y 2 N v d W 5 0 L 0 F 1 d G 9 S Z W 1 v d m V k Q 2 9 s d W 1 u c z E u e 0 N v b H V t b j E z L D E y f S Z x d W 9 0 O y w m c X V v d D t T Z W N 0 a W 9 u M S 8 y M D I 1 I C 0 g Q m F s Y W 5 j a W 5 n I E F j Y 2 9 1 b n Q v Q X V 0 b 1 J l b W 9 2 Z W R D b 2 x 1 b W 5 z M S 5 7 Q 2 9 s d W 1 u M T Q s M T N 9 J n F 1 b 3 Q 7 L C Z x d W 9 0 O 1 N l Y 3 R p b 2 4 x L z I w M j U g L S B C Y W x h b m N p b m c g Q W N j b 3 V u d C 9 B d X R v U m V t b 3 Z l Z E N v b H V t b n M x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U l M j A t J T I w Q m F s Y W 5 j a W 5 n J T I w Q W N j b 3 V u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1 J T I w L S U y M E J h b G F u Y 2 l u Z y U y M E F j Y 2 9 1 b n Q v M j A y N S U y M C 0 l M j B C Y W x h b m N p b m c l M j B B Y 2 N v d W 5 0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S U y M C 0 l M j B C Y W x h b m N p b m c l M j B B Y 2 N v d W 5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U l M j A t J T I w Q m F s Y W 5 j a W 5 n J T I w Q W N j b 3 V u d C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f F Q d 0 t j L K Q J 4 Z w f 1 H D X 4 b A A A A A A I A A A A A A B B m A A A A A Q A A I A A A A I A v M g i J Y V 1 P 8 T b n u Y y L X p g 5 A c f n F F p G m d p R 9 P w 1 I n 4 a A A A A A A 6 A A A A A A g A A I A A A A J Y t g R O l C C X s u / d O i G p / S c 2 v Z x K H l S 0 m V w 7 X h 9 A v J Y C 8 U A A A A M 1 6 3 g + 6 K J 2 g 5 P K 9 L j h o Y S C g g J U r r R L T b z X j x 7 t w W B c b s O g z q l d l g G Z 1 Z Y g B o b v C U V t l 0 R h 8 a V e C K n L L j j m z Z c n f F D u 0 J A e q c D 7 B k G e r r Z X d Q A A A A O H 7 2 Q z Y 1 q t v s F S R R U y I B V Q c f N Q f X z 1 J T + + a 6 V n M C 9 2 V y P h 5 z H P h M 6 4 W s d U P i l d J N 5 J y 3 t y j 4 t N h t 2 7 o / r y C X i c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171296-ac32-47c7-8b85-8384cb4f8c64" xsi:nil="true"/>
    <lcf76f155ced4ddcb4097134ff3c332f xmlns="738f5970-3b6b-4745-befa-d5e656e602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6616E9-77BB-439A-AAC2-EDAD5D5A5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8f5970-3b6b-4745-befa-d5e656e6027a"/>
    <ds:schemaRef ds:uri="6b171296-ac32-47c7-8b85-8384cb4f8c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BE679B-8E1D-476D-865B-88BF592449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0C8613-EBE9-4BF9-BF36-32768AB71B41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918533C-F514-45F7-A6C3-0CF41ED2C184}">
  <ds:schemaRefs>
    <ds:schemaRef ds:uri="http://schemas.microsoft.com/office/2006/metadata/properties"/>
    <ds:schemaRef ds:uri="http://schemas.microsoft.com/office/infopath/2007/PartnerControls"/>
    <ds:schemaRef ds:uri="6b171296-ac32-47c7-8b85-8384cb4f8c64"/>
    <ds:schemaRef ds:uri="738f5970-3b6b-4745-befa-d5e656e602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Exceedance Capacity Charge</vt:lpstr>
      <vt:lpstr>Daily Scheduling Charge</vt:lpstr>
      <vt:lpstr>Daily Imbalance Position Charge</vt:lpstr>
      <vt:lpstr>Operational Gas Charge</vt:lpstr>
      <vt:lpstr>Trans OG Settl Accounts</vt:lpstr>
      <vt:lpstr>Synt.SHMEIOU</vt:lpstr>
      <vt:lpstr>Month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Ορφανού Άννα</dc:creator>
  <cp:keywords/>
  <dc:description/>
  <cp:lastModifiedBy>Ioannis Kikidis</cp:lastModifiedBy>
  <cp:revision/>
  <dcterms:created xsi:type="dcterms:W3CDTF">2018-02-15T07:47:55Z</dcterms:created>
  <dcterms:modified xsi:type="dcterms:W3CDTF">2026-02-26T09:58:03Z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0x01010019B1F8822A23F54CAD78CE952611610C</vt:lpwstr>
  </property>
  <property fmtid="{D5CDD505-2E9C-101B-9397-08002B2CF9AE}" pid="3" name="MediaServiceImageTags">
    <vt:lpwstr/>
  </property>
</Properties>
</file>