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desfa.sharepoint.com/sites/MarketIntegrationImplementation/Shared Documents/Reporting/HEnEx/Balancing Monthly Neutrality Settlement/2026/Website/"/>
    </mc:Choice>
  </mc:AlternateContent>
  <xr:revisionPtr revIDLastSave="824" documentId="8_{2566ADF0-FBE4-4D25-9337-F86A2F906CF0}" xr6:coauthVersionLast="47" xr6:coauthVersionMax="47" xr10:uidLastSave="{08D2D0F8-E8CD-41A2-ACD7-7EDE67B7B013}"/>
  <bookViews>
    <workbookView xWindow="-110" yWindow="-110" windowWidth="25820" windowHeight="13900" xr2:uid="{00000000-000D-0000-FFFF-FFFF00000000}"/>
  </bookViews>
  <sheets>
    <sheet name="2026 - Op. Gas Account" sheetId="8" r:id="rId1"/>
  </sheets>
  <definedNames>
    <definedName name="_xlnm._FilterDatabase" localSheetId="0" hidden="1">'2026 - Op. Gas Account'!$A$10:$A$68</definedName>
    <definedName name="_xlnm.Print_Area" localSheetId="0">'2026 - Op. Gas Account'!$A$1:$E$33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8" l="1"/>
  <c r="H5" i="8"/>
  <c r="H6" i="8"/>
  <c r="H7" i="8"/>
  <c r="H8" i="8"/>
  <c r="H9" i="8"/>
  <c r="H10" i="8"/>
  <c r="H11" i="8"/>
  <c r="H12" i="8"/>
  <c r="H13" i="8"/>
  <c r="H14" i="8"/>
  <c r="H15" i="8"/>
  <c r="H4" i="8"/>
  <c r="H31" i="8" l="1"/>
  <c r="E47" i="8" s="1"/>
  <c r="D47" i="8"/>
  <c r="H30" i="8"/>
  <c r="E46" i="8" s="1"/>
  <c r="D46" i="8"/>
  <c r="G47" i="8" l="1"/>
  <c r="G46" i="8"/>
  <c r="H29" i="8"/>
  <c r="E45" i="8" s="1"/>
  <c r="D45" i="8"/>
  <c r="G45" i="8" l="1"/>
  <c r="H28" i="8"/>
  <c r="E44" i="8" s="1"/>
  <c r="D44" i="8"/>
  <c r="G44" i="8" l="1"/>
  <c r="H26" i="8"/>
  <c r="E42" i="8" s="1"/>
  <c r="H27" i="8"/>
  <c r="E43" i="8" s="1"/>
  <c r="D43" i="8"/>
  <c r="D42" i="8"/>
  <c r="G43" i="8" l="1"/>
  <c r="G42" i="8"/>
  <c r="H25" i="8"/>
  <c r="E41" i="8" s="1"/>
  <c r="D41" i="8"/>
  <c r="G41" i="8" l="1"/>
  <c r="H23" i="8"/>
  <c r="E39" i="8" s="1"/>
  <c r="H24" i="8"/>
  <c r="E40" i="8" s="1"/>
  <c r="D39" i="8"/>
  <c r="D40" i="8"/>
  <c r="G40" i="8" l="1"/>
  <c r="G39" i="8"/>
  <c r="H22" i="8"/>
  <c r="E38" i="8" s="1"/>
  <c r="D38" i="8"/>
  <c r="G38" i="8" l="1"/>
  <c r="E32" i="8"/>
  <c r="D32" i="8"/>
  <c r="C32" i="8"/>
  <c r="B32" i="8"/>
  <c r="E16" i="8"/>
  <c r="D16" i="8"/>
  <c r="C16" i="8"/>
  <c r="B16" i="8"/>
  <c r="H20" i="8"/>
  <c r="D36" i="8" l="1"/>
  <c r="E36" i="8"/>
  <c r="H21" i="8"/>
  <c r="H32" i="8" s="1"/>
  <c r="H16" i="8"/>
  <c r="E37" i="8" l="1"/>
  <c r="E48" i="8" s="1"/>
  <c r="D37" i="8"/>
  <c r="D48" i="8" s="1"/>
  <c r="G36" i="8"/>
  <c r="G37" i="8" l="1"/>
  <c r="G48" i="8" s="1"/>
</calcChain>
</file>

<file path=xl/sharedStrings.xml><?xml version="1.0" encoding="utf-8"?>
<sst xmlns="http://schemas.openxmlformats.org/spreadsheetml/2006/main" count="62" uniqueCount="31">
  <si>
    <t>{A} Χρεώσεις Λογαριασμού Αντιστάθμισης Αερίου Λειτουργίας [Operational Gas Offsetting Account Debits]</t>
  </si>
  <si>
    <t>Μήνας / Month</t>
  </si>
  <si>
    <t>Ποσότητα Προμήθειας Αερίου Λειτουργίας - kWh [Operational Gas Supply Quantity - kWh]</t>
  </si>
  <si>
    <t>Κόστος Προμήθειας Αερίου Λειτουργίας [Operational Gas Supply Cost]</t>
  </si>
  <si>
    <t>Αξία Φαινόμενης Ποσότητας Φ.Α.
[NNGTS Unaccounted For Gas Value]</t>
  </si>
  <si>
    <t>Κόστος Ηλεκτρικής Ενέργειας &amp; Εκπομπών CO2
[Electricity and CO2 Emissions Cost]</t>
  </si>
  <si>
    <t>Σύνολο Χρεώσεων
[Total Debit]</t>
  </si>
  <si>
    <t>ΙΑΝΟΥΑΡΙΟΣ / JANUARY</t>
  </si>
  <si>
    <t>ΦΕΒΡΟΥΑΡΙΟΣ / FEBRUARY</t>
  </si>
  <si>
    <t>ΜΑΡΤΙΟΣ / MARCH</t>
  </si>
  <si>
    <t>ΑΠΡΙΛΙΟΣ / APRIL</t>
  </si>
  <si>
    <r>
      <t>ΜΑ</t>
    </r>
    <r>
      <rPr>
        <b/>
        <sz val="12"/>
        <rFont val="Calibri"/>
        <family val="2"/>
        <charset val="161"/>
      </rPr>
      <t>Ϊ</t>
    </r>
    <r>
      <rPr>
        <b/>
        <sz val="12"/>
        <rFont val="Calibri"/>
        <family val="2"/>
        <charset val="161"/>
        <scheme val="minor"/>
      </rPr>
      <t>ΟΣ / MAY</t>
    </r>
  </si>
  <si>
    <t>ΙΟΥΝΙΟΣ / JUNE</t>
  </si>
  <si>
    <t>ΙΟΥΛΙΟΣ / JULY</t>
  </si>
  <si>
    <t>ΑΥΓΟΥΣΤΟΣ / AUGUST</t>
  </si>
  <si>
    <t>ΣΕΠΤΕΜΒΡΙΟΣ / SEPTEMBER</t>
  </si>
  <si>
    <t>ΟΚΤΩΒΡΙΟΣ / OCTOBER</t>
  </si>
  <si>
    <t>ΔΕΚΕΜΒΡΙΟΣ / DECEMBER</t>
  </si>
  <si>
    <t>ΣΥΝΟΛΟ ΕΤΟΥΣ / YEARLY SUM</t>
  </si>
  <si>
    <t>Ποσότητα Ιδιοκαταναλώσεων &amp; Απωλειών ΕΣΜΦΑ - kWh [NNGTS Own-consumption &amp; Losses Quantity - kWh]</t>
  </si>
  <si>
    <t>Χρέωση Αντιστάθμισης Αερίου Λειτουργίας
[Operational Gas Offsetting Charge]</t>
  </si>
  <si>
    <t>Σύνολο Πιστώσεων
[Total Credit]</t>
  </si>
  <si>
    <r>
      <t>{B - A} Υπόλοιπο Λογαριασμού Αντιστάθμισης Αερίου Λειτουργίας</t>
    </r>
    <r>
      <rPr>
        <b/>
        <sz val="16"/>
        <color theme="0"/>
        <rFont val="Calibri"/>
        <family val="2"/>
        <charset val="161"/>
        <scheme val="minor"/>
      </rPr>
      <t xml:space="preserve"> [Operational Gas Offsetting Account Balance</t>
    </r>
    <r>
      <rPr>
        <b/>
        <sz val="16"/>
        <color theme="0"/>
        <rFont val="Calibri"/>
        <family val="2"/>
        <charset val="161"/>
        <scheme val="minor"/>
      </rPr>
      <t>]**</t>
    </r>
  </si>
  <si>
    <t>Υπόλοιπο Λογαριασμού
[Account Balance]</t>
  </si>
  <si>
    <t>**Το θετικό καθαρό υπόλοιπο (πλεόνασμα) του Λογαριασμού Αντιστάθμισης Αερίου Λειτουργίας ισοσκελίζεται με πίστωση προς τους Χρήστες Μεταφοράς, ενώ το αρνητικό καθαρό υπόλοιπο (έλειμμα) του Λογαριασμού Εξισορρόπησης ισοσκελίζεται με πρόσθετη χρέωση προς τους Χρήστες Μεταφοράς [A positive account balance (surplus) is settled through a neutrality charge (credit) to the Network Users, while a negative account balance (deficit) is settled through a neutrality charge (debit) to the Network Users]</t>
  </si>
  <si>
    <t>Αξία Αρνητικής Μεταβολής Αποθηκευμένων Ποσοτήτων ΕΣΜΦΑ
[NNGTS Linepack Negative Change Valuation]</t>
  </si>
  <si>
    <t>Αξία Θετικής Μεταβολής Αποθηκευμένων Ποσοτήτων ΕΣΜΦΑ
[NNGTS Positive Linepack Change Valuation]</t>
  </si>
  <si>
    <t>ΝΟΕΜΒΡΙΟΣ / NOVEMBER</t>
  </si>
  <si>
    <t>{Β} Πιστώσεις Λογαριασμού Αντιστάθμισης Αερίου Λειτουργίας [Operational Gas Offsetting Account Credits]</t>
  </si>
  <si>
    <t>Έξοδα Συμμετοχής στο Βάθρο Εμπορίας ΦΑ
[Expenses for Participation in the NG Trading Platform]</t>
  </si>
  <si>
    <r>
      <t xml:space="preserve">ΜΗΝΙΑΙΟΣ ΙΣΟΣΚΕΛΙΣΜΟΣ ΛΟΓΑΡΙΑΣΜΟΥ ΑΝΤΙΣΤΑΘΜΙΣΗΣ ΑΕΡΙΟΥ ΛΕΙΤΟΥΡΓΙΑΣ -  </t>
    </r>
    <r>
      <rPr>
        <b/>
        <sz val="14"/>
        <color rgb="FF002060"/>
        <rFont val="Calibri"/>
        <family val="2"/>
        <charset val="161"/>
        <scheme val="minor"/>
      </rPr>
      <t xml:space="preserve">Έτος 2026
</t>
    </r>
    <r>
      <rPr>
        <b/>
        <sz val="14"/>
        <rFont val="Calibri"/>
        <family val="2"/>
        <charset val="161"/>
        <scheme val="minor"/>
      </rPr>
      <t>[</t>
    </r>
    <r>
      <rPr>
        <b/>
        <sz val="14"/>
        <color theme="1"/>
        <rFont val="Calibri"/>
        <family val="2"/>
        <charset val="161"/>
        <scheme val="minor"/>
      </rPr>
      <t>OPERATIONAL GAS OFFSETTING ACCOUNT MONTHLY SETTLEMENT</t>
    </r>
    <r>
      <rPr>
        <b/>
        <sz val="14"/>
        <color rgb="FFFF0000"/>
        <rFont val="Calibri"/>
        <family val="2"/>
        <charset val="161"/>
        <scheme val="minor"/>
      </rPr>
      <t xml:space="preserve"> </t>
    </r>
    <r>
      <rPr>
        <b/>
        <sz val="14"/>
        <rFont val="Calibri"/>
        <family val="2"/>
        <charset val="161"/>
        <scheme val="minor"/>
      </rPr>
      <t xml:space="preserve">- </t>
    </r>
    <r>
      <rPr>
        <b/>
        <sz val="14"/>
        <color rgb="FF002060"/>
        <rFont val="Calibri"/>
        <family val="2"/>
        <charset val="161"/>
        <scheme val="minor"/>
      </rPr>
      <t>Year 2026</t>
    </r>
    <r>
      <rPr>
        <b/>
        <sz val="14"/>
        <rFont val="Calibri"/>
        <family val="2"/>
        <charset val="161"/>
        <scheme val="minor"/>
      </rPr>
      <t xml:space="preserve">]
</t>
    </r>
    <r>
      <rPr>
        <b/>
        <i/>
        <sz val="14"/>
        <rFont val="Calibri"/>
        <family val="2"/>
        <charset val="161"/>
        <scheme val="minor"/>
      </rPr>
      <t>Σύμφωνα με  την 10η Αναθεώρηση του Κώδικα Διαχείρισης ΕΣΦΑ
[According to 10th Revision of the NNGS Network Code]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</si>
</sst>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
    <numFmt numFmtId="165" formatCode="#,##0.00\ &quot;€&quot;"/>
    <numFmt numFmtId="166" formatCode="#,##0.00&quot;€&quot;"/>
  </numFmts>
  <fonts count="17" x14ac:knownFonts="1">
    <font>
      <sz val="11"/>
      <color theme="1"/>
      <name val="Calibri"/>
      <family val="2"/>
      <charset val="161"/>
      <scheme val="minor"/>
    </font>
    <font>
      <sz val="10"/>
      <color indexed="8"/>
      <name val="Arial"/>
      <family val="2"/>
      <charset val="161"/>
    </font>
    <font>
      <sz val="10"/>
      <name val="Arial"/>
      <family val="2"/>
      <charset val="161"/>
    </font>
    <font>
      <sz val="10"/>
      <name val="Calibri"/>
      <family val="2"/>
      <charset val="161"/>
      <scheme val="minor"/>
    </font>
    <font>
      <b/>
      <sz val="11"/>
      <name val="Calibri"/>
      <family val="2"/>
      <charset val="161"/>
      <scheme val="minor"/>
    </font>
    <font>
      <sz val="12"/>
      <name val="Calibri"/>
      <family val="2"/>
      <charset val="161"/>
      <scheme val="minor"/>
    </font>
    <font>
      <b/>
      <sz val="12"/>
      <name val="Calibri"/>
      <family val="2"/>
      <charset val="161"/>
      <scheme val="minor"/>
    </font>
    <font>
      <b/>
      <sz val="16"/>
      <color theme="0"/>
      <name val="Calibri"/>
      <family val="2"/>
      <charset val="161"/>
      <scheme val="minor"/>
    </font>
    <font>
      <i/>
      <sz val="10"/>
      <name val="Calibri"/>
      <family val="2"/>
      <charset val="161"/>
      <scheme val="minor"/>
    </font>
    <font>
      <b/>
      <i/>
      <sz val="11"/>
      <name val="Calibri"/>
      <family val="2"/>
      <charset val="161"/>
      <scheme val="minor"/>
    </font>
    <font>
      <b/>
      <sz val="12"/>
      <color theme="1"/>
      <name val="Calibri"/>
      <family val="2"/>
      <charset val="161"/>
      <scheme val="minor"/>
    </font>
    <font>
      <b/>
      <sz val="12"/>
      <name val="Calibri"/>
      <family val="2"/>
      <charset val="161"/>
    </font>
    <font>
      <b/>
      <sz val="14"/>
      <name val="Calibri"/>
      <family val="2"/>
      <charset val="161"/>
      <scheme val="minor"/>
    </font>
    <font>
      <b/>
      <sz val="14"/>
      <color rgb="FF002060"/>
      <name val="Calibri"/>
      <family val="2"/>
      <charset val="161"/>
      <scheme val="minor"/>
    </font>
    <font>
      <b/>
      <sz val="14"/>
      <color theme="1"/>
      <name val="Calibri"/>
      <family val="2"/>
      <charset val="161"/>
      <scheme val="minor"/>
    </font>
    <font>
      <b/>
      <sz val="14"/>
      <color rgb="FFFF0000"/>
      <name val="Calibri"/>
      <family val="2"/>
      <charset val="161"/>
      <scheme val="minor"/>
    </font>
    <font>
      <b/>
      <i/>
      <sz val="14"/>
      <name val="Calibri"/>
      <family val="2"/>
      <charset val="161"/>
      <scheme val="minor"/>
    </font>
  </fonts>
  <fills count="8">
    <fill>
      <patternFill patternType="none"/>
    </fill>
    <fill>
      <patternFill patternType="gray125"/>
    </fill>
    <fill>
      <patternFill patternType="solid">
        <fgColor indexed="9"/>
        <bgColor indexed="25"/>
      </patternFill>
    </fill>
    <fill>
      <patternFill patternType="solid">
        <fgColor theme="0" tint="-0.14999847407452621"/>
        <bgColor indexed="25"/>
      </patternFill>
    </fill>
    <fill>
      <patternFill patternType="mediumGray">
        <fgColor auto="1"/>
        <bgColor theme="0" tint="-4.9989318521683403E-2"/>
      </patternFill>
    </fill>
    <fill>
      <patternFill patternType="solid">
        <fgColor rgb="FF002060"/>
        <bgColor indexed="64"/>
      </patternFill>
    </fill>
    <fill>
      <patternFill patternType="solid">
        <fgColor theme="6" tint="0.59999389629810485"/>
        <bgColor indexed="25"/>
      </patternFill>
    </fill>
    <fill>
      <patternFill patternType="solid">
        <fgColor theme="4" tint="0.59999389629810485"/>
        <bgColor indexed="2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top"/>
    </xf>
    <xf numFmtId="0" fontId="2" fillId="0" borderId="0"/>
    <xf numFmtId="0" fontId="1" fillId="0" borderId="0">
      <alignment vertical="top"/>
    </xf>
  </cellStyleXfs>
  <cellXfs count="60">
    <xf numFmtId="0" fontId="0" fillId="0" borderId="0" xfId="0"/>
    <xf numFmtId="0" fontId="3" fillId="2" borderId="0" xfId="1" applyFont="1" applyFill="1" applyAlignment="1">
      <alignment vertical="center"/>
    </xf>
    <xf numFmtId="0" fontId="4" fillId="2" borderId="0" xfId="1" applyFont="1" applyFill="1" applyAlignment="1">
      <alignment vertical="center"/>
    </xf>
    <xf numFmtId="0" fontId="3" fillId="2" borderId="0" xfId="1" applyFont="1" applyFill="1" applyAlignment="1">
      <alignment vertical="center" wrapText="1"/>
    </xf>
    <xf numFmtId="0" fontId="8" fillId="2" borderId="0" xfId="1" applyFont="1" applyFill="1" applyAlignment="1">
      <alignment vertical="center"/>
    </xf>
    <xf numFmtId="0" fontId="3" fillId="2" borderId="0" xfId="1" applyFont="1" applyFill="1" applyAlignment="1">
      <alignment horizontal="left" vertical="center"/>
    </xf>
    <xf numFmtId="165" fontId="3" fillId="2" borderId="0" xfId="1" applyNumberFormat="1" applyFont="1" applyFill="1" applyAlignment="1">
      <alignment horizontal="left" vertical="center"/>
    </xf>
    <xf numFmtId="0" fontId="3" fillId="0" borderId="0" xfId="1" applyFont="1" applyAlignment="1">
      <alignment vertical="center" wrapText="1"/>
    </xf>
    <xf numFmtId="0" fontId="4" fillId="2" borderId="1" xfId="1" applyFont="1" applyFill="1" applyBorder="1" applyAlignment="1">
      <alignment vertical="center"/>
    </xf>
    <xf numFmtId="165" fontId="3" fillId="2" borderId="0" xfId="1" applyNumberFormat="1" applyFont="1" applyFill="1" applyAlignment="1">
      <alignment vertical="center" wrapText="1"/>
    </xf>
    <xf numFmtId="164" fontId="6" fillId="3" borderId="1" xfId="1" applyNumberFormat="1" applyFont="1" applyFill="1" applyBorder="1" applyAlignment="1">
      <alignment horizontal="left" vertical="center" wrapText="1"/>
    </xf>
    <xf numFmtId="165" fontId="6" fillId="3" borderId="1" xfId="1" applyNumberFormat="1" applyFont="1" applyFill="1" applyBorder="1" applyAlignment="1">
      <alignment horizontal="center" vertical="center" wrapText="1"/>
    </xf>
    <xf numFmtId="0" fontId="7" fillId="0" borderId="9" xfId="1" applyFont="1" applyBorder="1" applyAlignment="1">
      <alignment horizontal="center" vertical="center" wrapText="1"/>
    </xf>
    <xf numFmtId="165" fontId="7" fillId="0" borderId="10" xfId="1" applyNumberFormat="1" applyFont="1" applyBorder="1" applyAlignment="1">
      <alignment horizontal="center" vertical="center" wrapText="1"/>
    </xf>
    <xf numFmtId="165" fontId="4" fillId="2" borderId="0" xfId="1" applyNumberFormat="1" applyFont="1" applyFill="1" applyAlignment="1">
      <alignment vertical="center"/>
    </xf>
    <xf numFmtId="0" fontId="6" fillId="3" borderId="3"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4" fillId="2" borderId="5" xfId="1" applyFont="1" applyFill="1" applyBorder="1" applyAlignment="1">
      <alignment vertical="center"/>
    </xf>
    <xf numFmtId="0" fontId="7" fillId="0" borderId="10" xfId="1" applyFont="1" applyBorder="1" applyAlignment="1">
      <alignment horizontal="center" vertical="center" wrapText="1"/>
    </xf>
    <xf numFmtId="3" fontId="6" fillId="3" borderId="1" xfId="1" applyNumberFormat="1" applyFont="1" applyFill="1" applyBorder="1" applyAlignment="1">
      <alignment horizontal="center" vertical="center" wrapText="1"/>
    </xf>
    <xf numFmtId="166" fontId="3" fillId="2" borderId="0" xfId="1" applyNumberFormat="1" applyFont="1" applyFill="1" applyAlignment="1">
      <alignment vertical="center"/>
    </xf>
    <xf numFmtId="166" fontId="3" fillId="2" borderId="0" xfId="1" applyNumberFormat="1" applyFont="1" applyFill="1" applyAlignment="1">
      <alignment vertical="center" wrapText="1"/>
    </xf>
    <xf numFmtId="3" fontId="3" fillId="2" borderId="0" xfId="1" applyNumberFormat="1" applyFont="1" applyFill="1" applyAlignment="1">
      <alignment horizontal="left" vertical="center"/>
    </xf>
    <xf numFmtId="4" fontId="3" fillId="2" borderId="0" xfId="1" applyNumberFormat="1" applyFont="1" applyFill="1" applyAlignment="1">
      <alignment vertical="center" wrapText="1"/>
    </xf>
    <xf numFmtId="4" fontId="3" fillId="0" borderId="0" xfId="1" applyNumberFormat="1" applyFont="1" applyAlignment="1">
      <alignment vertical="center" wrapText="1"/>
    </xf>
    <xf numFmtId="0" fontId="10" fillId="3" borderId="14" xfId="1" applyFont="1" applyFill="1" applyBorder="1" applyAlignment="1">
      <alignment horizontal="center" vertical="center" wrapText="1"/>
    </xf>
    <xf numFmtId="165" fontId="7" fillId="0" borderId="0" xfId="1" applyNumberFormat="1" applyFont="1" applyAlignment="1">
      <alignment horizontal="center" vertical="center" wrapText="1"/>
    </xf>
    <xf numFmtId="0" fontId="6" fillId="6" borderId="2" xfId="1" applyFont="1" applyFill="1" applyBorder="1" applyAlignment="1">
      <alignment horizontal="left" vertical="center"/>
    </xf>
    <xf numFmtId="3" fontId="5" fillId="6" borderId="2" xfId="1" applyNumberFormat="1" applyFont="1" applyFill="1" applyBorder="1" applyAlignment="1">
      <alignment horizontal="center" vertical="center"/>
    </xf>
    <xf numFmtId="165" fontId="5" fillId="6" borderId="1" xfId="1" applyNumberFormat="1" applyFont="1" applyFill="1" applyBorder="1" applyAlignment="1">
      <alignment horizontal="center" vertical="center" wrapText="1"/>
    </xf>
    <xf numFmtId="0" fontId="6" fillId="0" borderId="2" xfId="1" applyFont="1" applyBorder="1" applyAlignment="1">
      <alignment horizontal="left" vertical="center"/>
    </xf>
    <xf numFmtId="3" fontId="5" fillId="0" borderId="2" xfId="1" applyNumberFormat="1" applyFont="1" applyBorder="1" applyAlignment="1">
      <alignment horizontal="center" vertical="center"/>
    </xf>
    <xf numFmtId="165" fontId="5" fillId="0" borderId="1" xfId="1" applyNumberFormat="1" applyFont="1" applyBorder="1" applyAlignment="1">
      <alignment horizontal="center" vertical="center" wrapText="1"/>
    </xf>
    <xf numFmtId="0" fontId="10" fillId="3" borderId="1"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4" borderId="3" xfId="1" applyFont="1" applyFill="1" applyBorder="1" applyAlignment="1">
      <alignment horizontal="center" vertical="center" wrapText="1"/>
    </xf>
    <xf numFmtId="165" fontId="5" fillId="0" borderId="5" xfId="1" applyNumberFormat="1" applyFont="1" applyBorder="1" applyAlignment="1">
      <alignment horizontal="center" vertical="center" wrapText="1"/>
    </xf>
    <xf numFmtId="165" fontId="5" fillId="0" borderId="7" xfId="1" applyNumberFormat="1" applyFont="1" applyBorder="1" applyAlignment="1">
      <alignment horizontal="center" vertical="center" wrapText="1"/>
    </xf>
    <xf numFmtId="0" fontId="9" fillId="7" borderId="0" xfId="1" applyFont="1" applyFill="1" applyAlignment="1">
      <alignment horizontal="left" vertical="center" wrapText="1"/>
    </xf>
    <xf numFmtId="0" fontId="7"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7" fillId="5" borderId="7" xfId="1" applyFont="1" applyFill="1" applyBorder="1" applyAlignment="1">
      <alignment horizontal="center" vertical="center"/>
    </xf>
    <xf numFmtId="4" fontId="12" fillId="2" borderId="5" xfId="1" applyNumberFormat="1" applyFont="1" applyFill="1" applyBorder="1" applyAlignment="1">
      <alignment horizontal="center" vertical="center" wrapText="1"/>
    </xf>
    <xf numFmtId="4" fontId="12" fillId="2" borderId="6" xfId="1" applyNumberFormat="1" applyFont="1" applyFill="1" applyBorder="1" applyAlignment="1">
      <alignment horizontal="center" vertical="center" wrapText="1"/>
    </xf>
    <xf numFmtId="4" fontId="12" fillId="2" borderId="7" xfId="1" applyNumberFormat="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7" xfId="1" applyFont="1" applyFill="1" applyBorder="1" applyAlignment="1">
      <alignment horizontal="center" vertical="center" wrapText="1"/>
    </xf>
    <xf numFmtId="165" fontId="5" fillId="6" borderId="5" xfId="1" applyNumberFormat="1" applyFont="1" applyFill="1" applyBorder="1" applyAlignment="1">
      <alignment horizontal="center" vertical="center" wrapText="1"/>
    </xf>
    <xf numFmtId="165" fontId="5" fillId="6" borderId="7" xfId="1" applyNumberFormat="1" applyFont="1" applyFill="1" applyBorder="1" applyAlignment="1">
      <alignment horizontal="center" vertical="center" wrapText="1"/>
    </xf>
    <xf numFmtId="165" fontId="6" fillId="3" borderId="5" xfId="1" applyNumberFormat="1" applyFont="1" applyFill="1" applyBorder="1" applyAlignment="1">
      <alignment horizontal="center" vertical="center" wrapText="1"/>
    </xf>
    <xf numFmtId="165" fontId="6" fillId="3" borderId="7" xfId="1" applyNumberFormat="1" applyFont="1" applyFill="1" applyBorder="1" applyAlignment="1">
      <alignment horizontal="center" vertical="center" wrapText="1"/>
    </xf>
  </cellXfs>
  <cellStyles count="4">
    <cellStyle name="Normal" xfId="0" builtinId="0"/>
    <cellStyle name="Normal 6" xfId="2" xr:uid="{00000000-0005-0000-0000-000001000000}"/>
    <cellStyle name="Normal 8" xfId="3" xr:uid="{00000000-0005-0000-0000-000002000000}"/>
    <cellStyle name="Κανονικό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825501</xdr:colOff>
      <xdr:row>0</xdr:row>
      <xdr:rowOff>76201</xdr:rowOff>
    </xdr:from>
    <xdr:to>
      <xdr:col>0</xdr:col>
      <xdr:colOff>2933701</xdr:colOff>
      <xdr:row>0</xdr:row>
      <xdr:rowOff>921654</xdr:rowOff>
    </xdr:to>
    <xdr:pic>
      <xdr:nvPicPr>
        <xdr:cNvPr id="4" name="Picture 3">
          <a:extLst>
            <a:ext uri="{FF2B5EF4-FFF2-40B4-BE49-F238E27FC236}">
              <a16:creationId xmlns:a16="http://schemas.microsoft.com/office/drawing/2014/main" id="{126DD7A5-8D34-4F36-930D-75BA5A16D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1" y="76201"/>
          <a:ext cx="2108200" cy="8422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applyStyles="1"/>
    <pageSetUpPr fitToPage="1"/>
  </sheetPr>
  <dimension ref="A1:M70"/>
  <sheetViews>
    <sheetView showGridLines="0" tabSelected="1" showOutlineSymbols="0" topLeftCell="B1" zoomScale="75" zoomScaleNormal="75" zoomScaleSheetLayoutView="75" workbookViewId="0">
      <selection activeCell="A2" sqref="A2:H2"/>
    </sheetView>
  </sheetViews>
  <sheetFormatPr defaultColWidth="9.1796875" defaultRowHeight="20.149999999999999" customHeight="1" x14ac:dyDescent="0.35"/>
  <cols>
    <col min="1" max="1" width="56.7265625" style="2" customWidth="1"/>
    <col min="2" max="2" width="32.453125" style="2" customWidth="1"/>
    <col min="3" max="3" width="28" style="2" customWidth="1"/>
    <col min="4" max="4" width="37.81640625" style="2" customWidth="1"/>
    <col min="5" max="6" width="24.453125" style="2" customWidth="1"/>
    <col min="7" max="7" width="21.54296875" style="2" customWidth="1"/>
    <col min="8" max="8" width="18.7265625" style="1" customWidth="1"/>
    <col min="9" max="9" width="9.1796875" style="1"/>
    <col min="10" max="10" width="12.54296875" style="1" bestFit="1" customWidth="1"/>
    <col min="11" max="11" width="16.1796875" style="1" bestFit="1" customWidth="1"/>
    <col min="12" max="12" width="9.1796875" style="1"/>
    <col min="13" max="13" width="12" style="1" bestFit="1" customWidth="1"/>
    <col min="14" max="16384" width="9.1796875" style="1"/>
  </cols>
  <sheetData>
    <row r="1" spans="1:11" ht="75" customHeight="1" x14ac:dyDescent="0.35">
      <c r="A1" s="8"/>
      <c r="B1" s="19"/>
      <c r="C1" s="45" t="s">
        <v>30</v>
      </c>
      <c r="D1" s="46"/>
      <c r="E1" s="46"/>
      <c r="F1" s="46"/>
      <c r="G1" s="46"/>
      <c r="H1" s="47"/>
    </row>
    <row r="2" spans="1:11" ht="20.149999999999999" customHeight="1" x14ac:dyDescent="0.35">
      <c r="A2" s="41" t="s">
        <v>0</v>
      </c>
      <c r="B2" s="42"/>
      <c r="C2" s="42"/>
      <c r="D2" s="42"/>
      <c r="E2" s="42"/>
      <c r="F2" s="42"/>
      <c r="G2" s="42"/>
      <c r="H2" s="44"/>
    </row>
    <row r="3" spans="1:11" s="3" customFormat="1" ht="77.5" x14ac:dyDescent="0.35">
      <c r="A3" s="15" t="s">
        <v>1</v>
      </c>
      <c r="B3" s="16" t="s">
        <v>2</v>
      </c>
      <c r="C3" s="16" t="s">
        <v>3</v>
      </c>
      <c r="D3" s="17" t="s">
        <v>25</v>
      </c>
      <c r="E3" s="17" t="s">
        <v>4</v>
      </c>
      <c r="F3" s="35" t="s">
        <v>29</v>
      </c>
      <c r="G3" s="27" t="s">
        <v>5</v>
      </c>
      <c r="H3" s="15" t="s">
        <v>6</v>
      </c>
      <c r="I3" s="1"/>
    </row>
    <row r="4" spans="1:11" s="3" customFormat="1" ht="15.5" x14ac:dyDescent="0.35">
      <c r="A4" s="29" t="s">
        <v>7</v>
      </c>
      <c r="B4" s="30">
        <v>7000000</v>
      </c>
      <c r="C4" s="31">
        <v>229243.07</v>
      </c>
      <c r="D4" s="31">
        <v>26067.63</v>
      </c>
      <c r="E4" s="31">
        <v>0</v>
      </c>
      <c r="F4" s="31">
        <v>296</v>
      </c>
      <c r="G4" s="31">
        <v>270010</v>
      </c>
      <c r="H4" s="31">
        <f t="shared" ref="H4:H15" si="0">SUM(C4:G4)</f>
        <v>525616.69999999995</v>
      </c>
      <c r="I4" s="1"/>
    </row>
    <row r="5" spans="1:11" s="3" customFormat="1" ht="15.5" x14ac:dyDescent="0.35">
      <c r="A5" s="32" t="s">
        <v>8</v>
      </c>
      <c r="B5" s="33"/>
      <c r="C5" s="34"/>
      <c r="D5" s="34"/>
      <c r="E5" s="34"/>
      <c r="F5" s="34"/>
      <c r="G5" s="34"/>
      <c r="H5" s="34">
        <f t="shared" si="0"/>
        <v>0</v>
      </c>
      <c r="I5" s="1"/>
    </row>
    <row r="6" spans="1:11" s="3" customFormat="1" ht="15.5" x14ac:dyDescent="0.35">
      <c r="A6" s="32" t="s">
        <v>9</v>
      </c>
      <c r="B6" s="33"/>
      <c r="C6" s="34"/>
      <c r="D6" s="34"/>
      <c r="E6" s="34"/>
      <c r="F6" s="34"/>
      <c r="G6" s="34"/>
      <c r="H6" s="34">
        <f t="shared" si="0"/>
        <v>0</v>
      </c>
      <c r="I6" s="1"/>
    </row>
    <row r="7" spans="1:11" s="3" customFormat="1" ht="15.5" x14ac:dyDescent="0.35">
      <c r="A7" s="32" t="s">
        <v>10</v>
      </c>
      <c r="B7" s="33"/>
      <c r="C7" s="34"/>
      <c r="D7" s="34"/>
      <c r="E7" s="34"/>
      <c r="F7" s="34"/>
      <c r="G7" s="34"/>
      <c r="H7" s="34">
        <f t="shared" si="0"/>
        <v>0</v>
      </c>
      <c r="I7" s="1"/>
    </row>
    <row r="8" spans="1:11" s="3" customFormat="1" ht="15" customHeight="1" x14ac:dyDescent="0.35">
      <c r="A8" s="32" t="s">
        <v>11</v>
      </c>
      <c r="B8" s="33"/>
      <c r="C8" s="34"/>
      <c r="D8" s="34"/>
      <c r="E8" s="34"/>
      <c r="F8" s="34"/>
      <c r="G8" s="34"/>
      <c r="H8" s="34">
        <f t="shared" si="0"/>
        <v>0</v>
      </c>
      <c r="I8" s="1"/>
    </row>
    <row r="9" spans="1:11" s="3" customFormat="1" ht="15.5" x14ac:dyDescent="0.35">
      <c r="A9" s="32" t="s">
        <v>12</v>
      </c>
      <c r="B9" s="33"/>
      <c r="C9" s="34"/>
      <c r="D9" s="34"/>
      <c r="E9" s="34"/>
      <c r="F9" s="34"/>
      <c r="G9" s="34"/>
      <c r="H9" s="34">
        <f t="shared" si="0"/>
        <v>0</v>
      </c>
      <c r="I9" s="1"/>
    </row>
    <row r="10" spans="1:11" s="3" customFormat="1" ht="15.5" x14ac:dyDescent="0.35">
      <c r="A10" s="32" t="s">
        <v>13</v>
      </c>
      <c r="B10" s="33"/>
      <c r="C10" s="34"/>
      <c r="D10" s="34"/>
      <c r="E10" s="34"/>
      <c r="F10" s="34"/>
      <c r="G10" s="34"/>
      <c r="H10" s="34">
        <f t="shared" si="0"/>
        <v>0</v>
      </c>
      <c r="I10" s="1"/>
    </row>
    <row r="11" spans="1:11" s="3" customFormat="1" ht="15.5" x14ac:dyDescent="0.35">
      <c r="A11" s="32" t="s">
        <v>14</v>
      </c>
      <c r="B11" s="33"/>
      <c r="C11" s="34"/>
      <c r="D11" s="34"/>
      <c r="E11" s="34"/>
      <c r="F11" s="34"/>
      <c r="G11" s="34"/>
      <c r="H11" s="34">
        <f t="shared" si="0"/>
        <v>0</v>
      </c>
      <c r="I11" s="1"/>
    </row>
    <row r="12" spans="1:11" s="3" customFormat="1" ht="15.5" x14ac:dyDescent="0.35">
      <c r="A12" s="32" t="s">
        <v>15</v>
      </c>
      <c r="B12" s="33"/>
      <c r="C12" s="34"/>
      <c r="D12" s="34"/>
      <c r="E12" s="34"/>
      <c r="F12" s="34"/>
      <c r="G12" s="34"/>
      <c r="H12" s="34">
        <f t="shared" si="0"/>
        <v>0</v>
      </c>
      <c r="I12" s="1"/>
    </row>
    <row r="13" spans="1:11" s="3" customFormat="1" ht="15.5" x14ac:dyDescent="0.35">
      <c r="A13" s="32" t="s">
        <v>16</v>
      </c>
      <c r="B13" s="33"/>
      <c r="C13" s="34"/>
      <c r="D13" s="34"/>
      <c r="E13" s="34"/>
      <c r="F13" s="34"/>
      <c r="G13" s="34"/>
      <c r="H13" s="34">
        <f t="shared" si="0"/>
        <v>0</v>
      </c>
      <c r="I13" s="1"/>
    </row>
    <row r="14" spans="1:11" s="3" customFormat="1" ht="15.5" x14ac:dyDescent="0.35">
      <c r="A14" s="32" t="s">
        <v>27</v>
      </c>
      <c r="B14" s="33"/>
      <c r="C14" s="34"/>
      <c r="D14" s="34"/>
      <c r="E14" s="34"/>
      <c r="F14" s="34"/>
      <c r="G14" s="34"/>
      <c r="H14" s="34">
        <f t="shared" si="0"/>
        <v>0</v>
      </c>
      <c r="I14" s="1"/>
    </row>
    <row r="15" spans="1:11" s="3" customFormat="1" ht="15.5" x14ac:dyDescent="0.35">
      <c r="A15" s="32" t="s">
        <v>17</v>
      </c>
      <c r="B15" s="33"/>
      <c r="C15" s="34"/>
      <c r="D15" s="34"/>
      <c r="E15" s="34"/>
      <c r="F15" s="34"/>
      <c r="G15" s="34"/>
      <c r="H15" s="34">
        <f t="shared" si="0"/>
        <v>0</v>
      </c>
      <c r="I15" s="1"/>
    </row>
    <row r="16" spans="1:11" s="3" customFormat="1" ht="15.5" x14ac:dyDescent="0.35">
      <c r="A16" s="10" t="s">
        <v>18</v>
      </c>
      <c r="B16" s="21">
        <f>SUM(B4:B15)</f>
        <v>7000000</v>
      </c>
      <c r="C16" s="11">
        <f t="shared" ref="C16:H16" si="1">SUM(C4:C15)</f>
        <v>229243.07</v>
      </c>
      <c r="D16" s="11">
        <f t="shared" si="1"/>
        <v>26067.63</v>
      </c>
      <c r="E16" s="11">
        <f t="shared" si="1"/>
        <v>0</v>
      </c>
      <c r="F16" s="11"/>
      <c r="G16" s="11">
        <f t="shared" si="1"/>
        <v>270010</v>
      </c>
      <c r="H16" s="11">
        <f t="shared" si="1"/>
        <v>525616.69999999995</v>
      </c>
      <c r="I16" s="1"/>
      <c r="J16" s="23"/>
      <c r="K16" s="25"/>
    </row>
    <row r="17" spans="1:13" s="7" customFormat="1" ht="15" customHeight="1" x14ac:dyDescent="0.35">
      <c r="A17" s="12"/>
      <c r="B17" s="20"/>
      <c r="C17" s="13"/>
      <c r="D17" s="13"/>
      <c r="E17" s="13"/>
      <c r="F17" s="28"/>
      <c r="G17" s="28"/>
      <c r="I17" s="3"/>
      <c r="J17" s="3"/>
      <c r="K17" s="26"/>
    </row>
    <row r="18" spans="1:13" ht="20.149999999999999" customHeight="1" x14ac:dyDescent="0.35">
      <c r="A18" s="41" t="s">
        <v>28</v>
      </c>
      <c r="B18" s="42"/>
      <c r="C18" s="42"/>
      <c r="D18" s="42"/>
      <c r="E18" s="42"/>
      <c r="F18" s="42"/>
      <c r="G18" s="42"/>
      <c r="H18" s="44"/>
    </row>
    <row r="19" spans="1:13" s="3" customFormat="1" ht="62" x14ac:dyDescent="0.35">
      <c r="A19" s="15" t="s">
        <v>1</v>
      </c>
      <c r="B19" s="16" t="s">
        <v>19</v>
      </c>
      <c r="C19" s="16" t="s">
        <v>20</v>
      </c>
      <c r="D19" s="17" t="s">
        <v>26</v>
      </c>
      <c r="E19" s="17" t="s">
        <v>4</v>
      </c>
      <c r="F19" s="48"/>
      <c r="G19" s="49"/>
      <c r="H19" s="15" t="s">
        <v>21</v>
      </c>
      <c r="I19" s="1"/>
    </row>
    <row r="20" spans="1:13" s="3" customFormat="1" ht="15.5" x14ac:dyDescent="0.35">
      <c r="A20" s="29" t="s">
        <v>7</v>
      </c>
      <c r="B20" s="30">
        <v>7750707</v>
      </c>
      <c r="C20" s="31">
        <v>242763.19</v>
      </c>
      <c r="D20" s="31">
        <v>0</v>
      </c>
      <c r="E20" s="31">
        <v>126666.77</v>
      </c>
      <c r="F20" s="50"/>
      <c r="G20" s="51"/>
      <c r="H20" s="31">
        <f t="shared" ref="H20:H31" si="2">SUM(C20:E20)</f>
        <v>369429.96</v>
      </c>
      <c r="I20" s="1"/>
      <c r="K20" s="9"/>
    </row>
    <row r="21" spans="1:13" s="3" customFormat="1" ht="15.5" x14ac:dyDescent="0.35">
      <c r="A21" s="32" t="s">
        <v>8</v>
      </c>
      <c r="B21" s="33"/>
      <c r="C21" s="34"/>
      <c r="D21" s="34"/>
      <c r="E21" s="34"/>
      <c r="F21" s="50"/>
      <c r="G21" s="51"/>
      <c r="H21" s="34">
        <f t="shared" si="2"/>
        <v>0</v>
      </c>
      <c r="I21" s="1"/>
      <c r="K21" s="9"/>
    </row>
    <row r="22" spans="1:13" s="3" customFormat="1" ht="15.5" x14ac:dyDescent="0.35">
      <c r="A22" s="32" t="s">
        <v>9</v>
      </c>
      <c r="B22" s="33"/>
      <c r="C22" s="34"/>
      <c r="D22" s="34"/>
      <c r="E22" s="34"/>
      <c r="F22" s="50"/>
      <c r="G22" s="51"/>
      <c r="H22" s="34">
        <f t="shared" si="2"/>
        <v>0</v>
      </c>
      <c r="I22" s="1"/>
      <c r="K22" s="9"/>
    </row>
    <row r="23" spans="1:13" s="3" customFormat="1" ht="15.5" x14ac:dyDescent="0.35">
      <c r="A23" s="32" t="s">
        <v>10</v>
      </c>
      <c r="B23" s="33"/>
      <c r="C23" s="34"/>
      <c r="D23" s="34"/>
      <c r="E23" s="34"/>
      <c r="F23" s="50"/>
      <c r="G23" s="51"/>
      <c r="H23" s="34">
        <f t="shared" si="2"/>
        <v>0</v>
      </c>
      <c r="I23" s="1"/>
      <c r="K23" s="9"/>
    </row>
    <row r="24" spans="1:13" s="3" customFormat="1" ht="15.5" x14ac:dyDescent="0.35">
      <c r="A24" s="32" t="s">
        <v>11</v>
      </c>
      <c r="B24" s="33"/>
      <c r="C24" s="34"/>
      <c r="D24" s="34"/>
      <c r="E24" s="34"/>
      <c r="F24" s="50"/>
      <c r="G24" s="51"/>
      <c r="H24" s="34">
        <f t="shared" si="2"/>
        <v>0</v>
      </c>
      <c r="I24" s="1"/>
      <c r="K24" s="9"/>
    </row>
    <row r="25" spans="1:13" s="3" customFormat="1" ht="15.5" x14ac:dyDescent="0.35">
      <c r="A25" s="32" t="s">
        <v>12</v>
      </c>
      <c r="B25" s="33"/>
      <c r="C25" s="34"/>
      <c r="D25" s="34"/>
      <c r="E25" s="34"/>
      <c r="F25" s="50"/>
      <c r="G25" s="51"/>
      <c r="H25" s="34">
        <f t="shared" si="2"/>
        <v>0</v>
      </c>
      <c r="I25" s="1"/>
      <c r="K25" s="9"/>
    </row>
    <row r="26" spans="1:13" s="3" customFormat="1" ht="15.5" x14ac:dyDescent="0.35">
      <c r="A26" s="32" t="s">
        <v>13</v>
      </c>
      <c r="B26" s="33"/>
      <c r="C26" s="34"/>
      <c r="D26" s="34"/>
      <c r="E26" s="34"/>
      <c r="F26" s="50"/>
      <c r="G26" s="51"/>
      <c r="H26" s="34">
        <f t="shared" si="2"/>
        <v>0</v>
      </c>
      <c r="I26" s="1"/>
      <c r="K26" s="9"/>
    </row>
    <row r="27" spans="1:13" s="3" customFormat="1" ht="15.5" x14ac:dyDescent="0.35">
      <c r="A27" s="32" t="s">
        <v>14</v>
      </c>
      <c r="B27" s="33"/>
      <c r="C27" s="34"/>
      <c r="D27" s="34"/>
      <c r="E27" s="34"/>
      <c r="F27" s="50"/>
      <c r="G27" s="51"/>
      <c r="H27" s="34">
        <f t="shared" si="2"/>
        <v>0</v>
      </c>
      <c r="I27" s="1"/>
    </row>
    <row r="28" spans="1:13" s="3" customFormat="1" ht="15.5" x14ac:dyDescent="0.35">
      <c r="A28" s="32" t="s">
        <v>15</v>
      </c>
      <c r="B28" s="33"/>
      <c r="C28" s="34"/>
      <c r="D28" s="34"/>
      <c r="E28" s="34"/>
      <c r="F28" s="50"/>
      <c r="G28" s="51"/>
      <c r="H28" s="34">
        <f t="shared" si="2"/>
        <v>0</v>
      </c>
      <c r="I28" s="1"/>
      <c r="M28" s="9"/>
    </row>
    <row r="29" spans="1:13" s="3" customFormat="1" ht="15.5" x14ac:dyDescent="0.35">
      <c r="A29" s="32" t="s">
        <v>16</v>
      </c>
      <c r="B29" s="33"/>
      <c r="C29" s="34"/>
      <c r="D29" s="34"/>
      <c r="E29" s="34"/>
      <c r="F29" s="50"/>
      <c r="G29" s="51"/>
      <c r="H29" s="34">
        <f t="shared" si="2"/>
        <v>0</v>
      </c>
      <c r="I29" s="1"/>
      <c r="K29" s="9"/>
    </row>
    <row r="30" spans="1:13" s="3" customFormat="1" ht="15.5" x14ac:dyDescent="0.35">
      <c r="A30" s="32" t="s">
        <v>27</v>
      </c>
      <c r="B30" s="33"/>
      <c r="C30" s="34"/>
      <c r="D30" s="34"/>
      <c r="E30" s="34"/>
      <c r="F30" s="50"/>
      <c r="G30" s="51"/>
      <c r="H30" s="34">
        <f t="shared" si="2"/>
        <v>0</v>
      </c>
      <c r="I30" s="1"/>
    </row>
    <row r="31" spans="1:13" s="3" customFormat="1" ht="15.5" x14ac:dyDescent="0.35">
      <c r="A31" s="32" t="s">
        <v>17</v>
      </c>
      <c r="B31" s="33"/>
      <c r="C31" s="34"/>
      <c r="D31" s="34"/>
      <c r="E31" s="34"/>
      <c r="F31" s="50"/>
      <c r="G31" s="51"/>
      <c r="H31" s="34">
        <f t="shared" si="2"/>
        <v>0</v>
      </c>
      <c r="I31" s="1"/>
    </row>
    <row r="32" spans="1:13" s="3" customFormat="1" ht="15.5" x14ac:dyDescent="0.35">
      <c r="A32" s="10" t="s">
        <v>18</v>
      </c>
      <c r="B32" s="21">
        <f>SUM(B20:B31)</f>
        <v>7750707</v>
      </c>
      <c r="C32" s="11">
        <f t="shared" ref="C32" si="3">SUM(C20:C31)</f>
        <v>242763.19</v>
      </c>
      <c r="D32" s="11">
        <f t="shared" ref="D32" si="4">SUM(D20:D31)</f>
        <v>0</v>
      </c>
      <c r="E32" s="11">
        <f t="shared" ref="E32" si="5">SUM(E20:E31)</f>
        <v>126666.77</v>
      </c>
      <c r="F32" s="52"/>
      <c r="G32" s="53"/>
      <c r="H32" s="11">
        <f t="shared" ref="H32" si="6">SUM(H20:H31)</f>
        <v>369429.96</v>
      </c>
      <c r="I32" s="1"/>
      <c r="J32" s="23"/>
    </row>
    <row r="33" spans="1:9" s="7" customFormat="1" ht="15" customHeight="1" x14ac:dyDescent="0.35">
      <c r="A33" s="1"/>
      <c r="B33" s="1"/>
      <c r="C33" s="1"/>
      <c r="D33" s="1"/>
      <c r="E33" s="1"/>
      <c r="F33" s="1"/>
      <c r="G33" s="1"/>
    </row>
    <row r="34" spans="1:9" ht="20.149999999999999" customHeight="1" x14ac:dyDescent="0.35">
      <c r="A34" s="41" t="s">
        <v>22</v>
      </c>
      <c r="B34" s="42"/>
      <c r="C34" s="42"/>
      <c r="D34" s="42"/>
      <c r="E34" s="42"/>
      <c r="F34" s="43"/>
      <c r="G34" s="42"/>
      <c r="H34" s="44"/>
    </row>
    <row r="35" spans="1:9" s="3" customFormat="1" ht="50.15" customHeight="1" x14ac:dyDescent="0.35">
      <c r="A35" s="15" t="s">
        <v>1</v>
      </c>
      <c r="B35" s="48"/>
      <c r="C35" s="49"/>
      <c r="D35" s="18" t="s">
        <v>6</v>
      </c>
      <c r="E35" s="16" t="s">
        <v>21</v>
      </c>
      <c r="F35" s="36"/>
      <c r="G35" s="54" t="s">
        <v>23</v>
      </c>
      <c r="H35" s="55"/>
      <c r="I35" s="1"/>
    </row>
    <row r="36" spans="1:9" s="3" customFormat="1" ht="15.5" x14ac:dyDescent="0.35">
      <c r="A36" s="29" t="s">
        <v>7</v>
      </c>
      <c r="B36" s="50"/>
      <c r="C36" s="51"/>
      <c r="D36" s="31">
        <f>H4</f>
        <v>525616.69999999995</v>
      </c>
      <c r="E36" s="31">
        <f>H20</f>
        <v>369429.96</v>
      </c>
      <c r="F36" s="36"/>
      <c r="G36" s="56">
        <f t="shared" ref="G36:G47" si="7">E36-D36</f>
        <v>-156186.73999999993</v>
      </c>
      <c r="H36" s="57"/>
      <c r="I36" s="1"/>
    </row>
    <row r="37" spans="1:9" s="3" customFormat="1" ht="15.5" x14ac:dyDescent="0.35">
      <c r="A37" s="32" t="s">
        <v>8</v>
      </c>
      <c r="B37" s="50"/>
      <c r="C37" s="51"/>
      <c r="D37" s="34">
        <f>H5</f>
        <v>0</v>
      </c>
      <c r="E37" s="34">
        <f>H21</f>
        <v>0</v>
      </c>
      <c r="F37" s="36"/>
      <c r="G37" s="38">
        <f t="shared" si="7"/>
        <v>0</v>
      </c>
      <c r="H37" s="39"/>
      <c r="I37" s="1"/>
    </row>
    <row r="38" spans="1:9" s="3" customFormat="1" ht="15.5" x14ac:dyDescent="0.35">
      <c r="A38" s="32" t="s">
        <v>9</v>
      </c>
      <c r="B38" s="50"/>
      <c r="C38" s="51"/>
      <c r="D38" s="34">
        <f>H6</f>
        <v>0</v>
      </c>
      <c r="E38" s="34">
        <f>H22</f>
        <v>0</v>
      </c>
      <c r="F38" s="36"/>
      <c r="G38" s="38">
        <f t="shared" si="7"/>
        <v>0</v>
      </c>
      <c r="H38" s="39"/>
      <c r="I38" s="1"/>
    </row>
    <row r="39" spans="1:9" s="3" customFormat="1" ht="15.5" x14ac:dyDescent="0.35">
      <c r="A39" s="32" t="s">
        <v>10</v>
      </c>
      <c r="B39" s="50"/>
      <c r="C39" s="51"/>
      <c r="D39" s="34">
        <f t="shared" ref="D39:D47" si="8">H7</f>
        <v>0</v>
      </c>
      <c r="E39" s="34">
        <f t="shared" ref="E39:E47" si="9">H23</f>
        <v>0</v>
      </c>
      <c r="F39" s="36"/>
      <c r="G39" s="38">
        <f t="shared" si="7"/>
        <v>0</v>
      </c>
      <c r="H39" s="39"/>
      <c r="I39" s="1"/>
    </row>
    <row r="40" spans="1:9" s="3" customFormat="1" ht="15.5" x14ac:dyDescent="0.35">
      <c r="A40" s="32" t="s">
        <v>11</v>
      </c>
      <c r="B40" s="50"/>
      <c r="C40" s="51"/>
      <c r="D40" s="34">
        <f t="shared" si="8"/>
        <v>0</v>
      </c>
      <c r="E40" s="34">
        <f t="shared" si="9"/>
        <v>0</v>
      </c>
      <c r="F40" s="36"/>
      <c r="G40" s="38">
        <f t="shared" si="7"/>
        <v>0</v>
      </c>
      <c r="H40" s="39"/>
      <c r="I40" s="1"/>
    </row>
    <row r="41" spans="1:9" s="3" customFormat="1" ht="15.5" x14ac:dyDescent="0.35">
      <c r="A41" s="32" t="s">
        <v>12</v>
      </c>
      <c r="B41" s="50"/>
      <c r="C41" s="51"/>
      <c r="D41" s="34">
        <f t="shared" si="8"/>
        <v>0</v>
      </c>
      <c r="E41" s="34">
        <f t="shared" si="9"/>
        <v>0</v>
      </c>
      <c r="F41" s="36"/>
      <c r="G41" s="38">
        <f t="shared" si="7"/>
        <v>0</v>
      </c>
      <c r="H41" s="39"/>
      <c r="I41" s="1"/>
    </row>
    <row r="42" spans="1:9" s="3" customFormat="1" ht="15.5" x14ac:dyDescent="0.35">
      <c r="A42" s="32" t="s">
        <v>13</v>
      </c>
      <c r="B42" s="50"/>
      <c r="C42" s="51"/>
      <c r="D42" s="34">
        <f t="shared" si="8"/>
        <v>0</v>
      </c>
      <c r="E42" s="34">
        <f t="shared" si="9"/>
        <v>0</v>
      </c>
      <c r="F42" s="36"/>
      <c r="G42" s="38">
        <f t="shared" si="7"/>
        <v>0</v>
      </c>
      <c r="H42" s="39"/>
      <c r="I42" s="1"/>
    </row>
    <row r="43" spans="1:9" s="3" customFormat="1" ht="15.5" x14ac:dyDescent="0.35">
      <c r="A43" s="32" t="s">
        <v>14</v>
      </c>
      <c r="B43" s="50"/>
      <c r="C43" s="51"/>
      <c r="D43" s="34">
        <f t="shared" si="8"/>
        <v>0</v>
      </c>
      <c r="E43" s="34">
        <f t="shared" si="9"/>
        <v>0</v>
      </c>
      <c r="F43" s="36"/>
      <c r="G43" s="38">
        <f t="shared" si="7"/>
        <v>0</v>
      </c>
      <c r="H43" s="39"/>
      <c r="I43" s="1"/>
    </row>
    <row r="44" spans="1:9" s="3" customFormat="1" ht="15.5" x14ac:dyDescent="0.35">
      <c r="A44" s="32" t="s">
        <v>15</v>
      </c>
      <c r="B44" s="50"/>
      <c r="C44" s="51"/>
      <c r="D44" s="34">
        <f t="shared" si="8"/>
        <v>0</v>
      </c>
      <c r="E44" s="34">
        <f t="shared" si="9"/>
        <v>0</v>
      </c>
      <c r="F44" s="36"/>
      <c r="G44" s="38">
        <f t="shared" si="7"/>
        <v>0</v>
      </c>
      <c r="H44" s="39"/>
      <c r="I44" s="1"/>
    </row>
    <row r="45" spans="1:9" s="3" customFormat="1" ht="15.5" x14ac:dyDescent="0.35">
      <c r="A45" s="32" t="s">
        <v>16</v>
      </c>
      <c r="B45" s="50"/>
      <c r="C45" s="51"/>
      <c r="D45" s="34">
        <f t="shared" si="8"/>
        <v>0</v>
      </c>
      <c r="E45" s="34">
        <f t="shared" si="9"/>
        <v>0</v>
      </c>
      <c r="F45" s="36"/>
      <c r="G45" s="38">
        <f t="shared" si="7"/>
        <v>0</v>
      </c>
      <c r="H45" s="39"/>
      <c r="I45" s="1"/>
    </row>
    <row r="46" spans="1:9" s="3" customFormat="1" ht="15.5" x14ac:dyDescent="0.35">
      <c r="A46" s="32" t="s">
        <v>27</v>
      </c>
      <c r="B46" s="50"/>
      <c r="C46" s="51"/>
      <c r="D46" s="34">
        <f t="shared" si="8"/>
        <v>0</v>
      </c>
      <c r="E46" s="34">
        <f t="shared" si="9"/>
        <v>0</v>
      </c>
      <c r="F46" s="36"/>
      <c r="G46" s="38">
        <f t="shared" si="7"/>
        <v>0</v>
      </c>
      <c r="H46" s="39"/>
      <c r="I46" s="1"/>
    </row>
    <row r="47" spans="1:9" s="3" customFormat="1" ht="15.5" x14ac:dyDescent="0.35">
      <c r="A47" s="32" t="s">
        <v>17</v>
      </c>
      <c r="B47" s="50"/>
      <c r="C47" s="51"/>
      <c r="D47" s="34">
        <f t="shared" si="8"/>
        <v>0</v>
      </c>
      <c r="E47" s="34">
        <f t="shared" si="9"/>
        <v>0</v>
      </c>
      <c r="F47" s="36"/>
      <c r="G47" s="38">
        <f t="shared" si="7"/>
        <v>0</v>
      </c>
      <c r="H47" s="39"/>
      <c r="I47" s="1"/>
    </row>
    <row r="48" spans="1:9" s="3" customFormat="1" ht="15.5" x14ac:dyDescent="0.35">
      <c r="A48" s="10" t="s">
        <v>18</v>
      </c>
      <c r="B48" s="52"/>
      <c r="C48" s="53"/>
      <c r="D48" s="11">
        <f>SUM(D36:D47)</f>
        <v>525616.69999999995</v>
      </c>
      <c r="E48" s="11">
        <f>SUM(E36:E47)</f>
        <v>369429.96</v>
      </c>
      <c r="F48" s="37"/>
      <c r="G48" s="58">
        <f>SUM(G36:H47)</f>
        <v>-156186.73999999993</v>
      </c>
      <c r="H48" s="59"/>
      <c r="I48" s="1"/>
    </row>
    <row r="49" spans="1:8" s="7" customFormat="1" ht="15" customHeight="1" x14ac:dyDescent="0.35">
      <c r="A49" s="1"/>
      <c r="B49" s="1"/>
      <c r="C49" s="1"/>
      <c r="D49" s="1"/>
      <c r="E49" s="1"/>
      <c r="F49" s="1"/>
      <c r="G49" s="1"/>
    </row>
    <row r="50" spans="1:8" s="2" customFormat="1" ht="48" customHeight="1" x14ac:dyDescent="0.35">
      <c r="A50" s="40" t="s">
        <v>24</v>
      </c>
      <c r="B50" s="40"/>
      <c r="C50" s="40"/>
      <c r="D50" s="40"/>
      <c r="E50" s="40"/>
      <c r="F50" s="40"/>
      <c r="G50" s="40"/>
      <c r="H50" s="40"/>
    </row>
    <row r="51" spans="1:8" s="2" customFormat="1" ht="20.149999999999999" customHeight="1" x14ac:dyDescent="0.35">
      <c r="A51" s="1"/>
      <c r="B51" s="1"/>
      <c r="C51" s="1"/>
      <c r="D51" s="1"/>
      <c r="E51" s="1"/>
      <c r="F51" s="1"/>
      <c r="G51" s="1"/>
    </row>
    <row r="52" spans="1:8" s="2" customFormat="1" ht="20.149999999999999" customHeight="1" x14ac:dyDescent="0.35">
      <c r="A52" s="1"/>
      <c r="B52" s="1"/>
      <c r="C52" s="1"/>
      <c r="D52" s="22"/>
      <c r="E52" s="1"/>
      <c r="F52" s="1"/>
      <c r="G52" s="1"/>
      <c r="H52" s="14"/>
    </row>
    <row r="53" spans="1:8" s="4" customFormat="1" ht="20.149999999999999" customHeight="1" x14ac:dyDescent="0.35">
      <c r="A53" s="5"/>
      <c r="B53" s="5"/>
      <c r="C53" s="5"/>
      <c r="D53" s="5"/>
      <c r="E53" s="5"/>
      <c r="F53" s="5"/>
      <c r="G53" s="5"/>
    </row>
    <row r="54" spans="1:8" s="4" customFormat="1" ht="19.5" customHeight="1" x14ac:dyDescent="0.35">
      <c r="A54" s="5"/>
      <c r="B54" s="24"/>
      <c r="C54" s="5"/>
      <c r="D54" s="5"/>
      <c r="E54" s="5"/>
      <c r="F54" s="5"/>
      <c r="G54" s="5"/>
    </row>
    <row r="55" spans="1:8" s="4" customFormat="1" ht="20.149999999999999" customHeight="1" x14ac:dyDescent="0.35">
      <c r="A55" s="5"/>
      <c r="B55" s="24"/>
      <c r="C55" s="5"/>
      <c r="D55" s="5"/>
      <c r="E55" s="5"/>
      <c r="F55" s="5"/>
      <c r="G55" s="5"/>
    </row>
    <row r="56" spans="1:8" s="4" customFormat="1" ht="20.149999999999999" customHeight="1" x14ac:dyDescent="0.35">
      <c r="A56" s="5"/>
      <c r="B56" s="24"/>
      <c r="C56" s="5"/>
      <c r="D56" s="5"/>
      <c r="E56" s="5"/>
      <c r="F56" s="5"/>
      <c r="G56" s="5"/>
    </row>
    <row r="57" spans="1:8" s="4" customFormat="1" ht="20.149999999999999" customHeight="1" x14ac:dyDescent="0.35">
      <c r="A57" s="5"/>
      <c r="B57" s="5"/>
      <c r="C57" s="5"/>
      <c r="D57" s="5"/>
      <c r="E57" s="5"/>
      <c r="F57" s="5"/>
      <c r="G57" s="5"/>
    </row>
    <row r="58" spans="1:8" s="4" customFormat="1" ht="20.149999999999999" customHeight="1" x14ac:dyDescent="0.35">
      <c r="A58" s="5"/>
      <c r="B58" s="5"/>
      <c r="C58" s="5"/>
      <c r="D58" s="5"/>
      <c r="E58" s="5"/>
      <c r="F58" s="5"/>
      <c r="G58" s="5"/>
    </row>
    <row r="59" spans="1:8" s="4" customFormat="1" ht="20.149999999999999" customHeight="1" x14ac:dyDescent="0.35">
      <c r="A59" s="5"/>
      <c r="B59" s="5"/>
      <c r="C59" s="5"/>
      <c r="D59" s="5"/>
      <c r="E59" s="5"/>
      <c r="F59" s="5"/>
      <c r="G59" s="5"/>
    </row>
    <row r="60" spans="1:8" s="4" customFormat="1" ht="20.149999999999999" customHeight="1" x14ac:dyDescent="0.35">
      <c r="A60" s="5"/>
      <c r="B60" s="5"/>
      <c r="C60" s="5"/>
      <c r="D60" s="5"/>
      <c r="E60" s="5"/>
      <c r="F60" s="5"/>
      <c r="G60" s="5"/>
    </row>
    <row r="61" spans="1:8" s="4" customFormat="1" ht="20.149999999999999" customHeight="1" x14ac:dyDescent="0.35">
      <c r="A61" s="1"/>
      <c r="B61" s="1"/>
      <c r="C61" s="1"/>
      <c r="D61" s="1"/>
      <c r="E61" s="1"/>
      <c r="F61" s="1"/>
      <c r="G61" s="1"/>
    </row>
    <row r="62" spans="1:8" s="4" customFormat="1" ht="20.149999999999999" customHeight="1" x14ac:dyDescent="0.35">
      <c r="A62" s="1"/>
      <c r="B62" s="1"/>
      <c r="C62" s="1"/>
      <c r="D62" s="1"/>
      <c r="E62" s="1"/>
      <c r="F62" s="1"/>
      <c r="G62" s="1"/>
    </row>
    <row r="63" spans="1:8" s="4" customFormat="1" ht="20.149999999999999" customHeight="1" x14ac:dyDescent="0.35">
      <c r="A63" s="1"/>
      <c r="B63" s="1"/>
      <c r="C63" s="1"/>
      <c r="D63" s="1"/>
      <c r="E63" s="1"/>
      <c r="F63" s="1"/>
      <c r="G63" s="1"/>
    </row>
    <row r="64" spans="1:8" s="4" customFormat="1" ht="20.149999999999999" customHeight="1" x14ac:dyDescent="0.35">
      <c r="A64" s="1"/>
      <c r="B64" s="1"/>
      <c r="C64" s="1"/>
      <c r="D64" s="1"/>
      <c r="E64" s="1"/>
      <c r="F64" s="1"/>
      <c r="G64" s="1"/>
    </row>
    <row r="65" spans="1:7" s="4" customFormat="1" ht="20.149999999999999" customHeight="1" x14ac:dyDescent="0.35">
      <c r="A65" s="5"/>
      <c r="B65" s="5"/>
      <c r="C65" s="5"/>
      <c r="D65" s="6"/>
      <c r="E65" s="5"/>
      <c r="F65" s="5"/>
      <c r="G65" s="5"/>
    </row>
    <row r="66" spans="1:7" s="4" customFormat="1" ht="20.149999999999999" customHeight="1" x14ac:dyDescent="0.35">
      <c r="A66" s="5"/>
      <c r="B66" s="5"/>
      <c r="C66" s="5"/>
      <c r="D66" s="5"/>
      <c r="E66" s="5"/>
      <c r="F66" s="5"/>
      <c r="G66" s="5"/>
    </row>
    <row r="67" spans="1:7" s="4" customFormat="1" ht="20.149999999999999" customHeight="1" x14ac:dyDescent="0.35">
      <c r="A67" s="5"/>
      <c r="B67" s="5"/>
      <c r="C67" s="5"/>
      <c r="D67" s="5"/>
      <c r="E67" s="5"/>
      <c r="F67" s="5"/>
      <c r="G67" s="5"/>
    </row>
    <row r="68" spans="1:7" s="2" customFormat="1" ht="20.149999999999999" customHeight="1" x14ac:dyDescent="0.35">
      <c r="A68" s="1"/>
      <c r="B68" s="1"/>
      <c r="C68" s="1"/>
      <c r="D68" s="1"/>
      <c r="E68" s="1"/>
      <c r="F68" s="1"/>
      <c r="G68" s="1"/>
    </row>
    <row r="69" spans="1:7" ht="20.149999999999999" customHeight="1" x14ac:dyDescent="0.35">
      <c r="A69" s="1"/>
      <c r="B69" s="1"/>
      <c r="C69" s="1"/>
      <c r="D69" s="1"/>
      <c r="E69" s="1"/>
      <c r="F69" s="1"/>
      <c r="G69" s="1"/>
    </row>
    <row r="70" spans="1:7" ht="20.149999999999999" customHeight="1" x14ac:dyDescent="0.35">
      <c r="A70" s="1"/>
      <c r="B70" s="1"/>
      <c r="C70" s="1"/>
      <c r="D70" s="1"/>
      <c r="E70" s="1"/>
      <c r="F70" s="1"/>
      <c r="G70" s="1"/>
    </row>
  </sheetData>
  <mergeCells count="22">
    <mergeCell ref="C1:H1"/>
    <mergeCell ref="A2:H2"/>
    <mergeCell ref="B35:C48"/>
    <mergeCell ref="G35:H35"/>
    <mergeCell ref="G36:H36"/>
    <mergeCell ref="G37:H37"/>
    <mergeCell ref="G38:H38"/>
    <mergeCell ref="G39:H39"/>
    <mergeCell ref="G40:H40"/>
    <mergeCell ref="G41:H41"/>
    <mergeCell ref="G42:H42"/>
    <mergeCell ref="F19:G32"/>
    <mergeCell ref="G48:H48"/>
    <mergeCell ref="G44:H44"/>
    <mergeCell ref="G45:H45"/>
    <mergeCell ref="G46:H46"/>
    <mergeCell ref="F35:F48"/>
    <mergeCell ref="G43:H43"/>
    <mergeCell ref="A50:H50"/>
    <mergeCell ref="A34:H34"/>
    <mergeCell ref="A18:H18"/>
    <mergeCell ref="G47:H47"/>
  </mergeCells>
  <printOptions horizontalCentered="1" verticalCentered="1"/>
  <pageMargins left="0.19685039370078741" right="0.19685039370078741" top="0.19685039370078741" bottom="0.19685039370078741" header="0" footer="0"/>
  <pageSetup paperSize="9" scale="34" orientation="portrait" r:id="rId1"/>
  <headerFooter alignWithMargins="0"/>
  <customProperties>
    <customPr name="_pios_id" r:id="rId2"/>
    <customPr name="EpmWorksheetKeyString_GUID" r:id="rId3"/>
  </customProperties>
  <ignoredErrors>
    <ignoredError sqref="H20:H22 H23:H26 H27:H31 H4:H15" formulaRange="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pplication xmlns="http://www.sap.com/cof/excel/application">
  <Version>2</Version>
  <Revision>2.8.100.92864</Revision>
</Application>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ecc4a10-b920-4fc2-871b-b9108dfb0906">
      <Terms xmlns="http://schemas.microsoft.com/office/infopath/2007/PartnerControls"/>
    </lcf76f155ced4ddcb4097134ff3c332f>
    <TaxCatchAll xmlns="6ba27da0-ee44-4e54-84cd-7baccc5b8f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Έγγραφο" ma:contentTypeID="0x010100813AB309A493404997E921F69189BA4F" ma:contentTypeVersion="16" ma:contentTypeDescription="Δημιουργία νέου εγγράφου" ma:contentTypeScope="" ma:versionID="b6114a685e09354d036cfebdab845dc2">
  <xsd:schema xmlns:xsd="http://www.w3.org/2001/XMLSchema" xmlns:xs="http://www.w3.org/2001/XMLSchema" xmlns:p="http://schemas.microsoft.com/office/2006/metadata/properties" xmlns:ns2="1ecc4a10-b920-4fc2-871b-b9108dfb0906" xmlns:ns3="6ba27da0-ee44-4e54-84cd-7baccc5b8f68" targetNamespace="http://schemas.microsoft.com/office/2006/metadata/properties" ma:root="true" ma:fieldsID="11511d8b50ba91db8b5f9c590d240d9b" ns2:_="" ns3:_="">
    <xsd:import namespace="1ecc4a10-b920-4fc2-871b-b9108dfb0906"/>
    <xsd:import namespace="6ba27da0-ee44-4e54-84cd-7baccc5b8f6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cc4a10-b920-4fc2-871b-b9108dfb0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Ετικέτες εικόνας" ma:readOnly="false" ma:fieldId="{5cf76f15-5ced-4ddc-b409-7134ff3c332f}" ma:taxonomyMulti="true" ma:sspId="d860d907-c4de-4a85-89b3-ebe5bb26cc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a27da0-ee44-4e54-84cd-7baccc5b8f68" elementFormDefault="qualified">
    <xsd:import namespace="http://schemas.microsoft.com/office/2006/documentManagement/types"/>
    <xsd:import namespace="http://schemas.microsoft.com/office/infopath/2007/PartnerControls"/>
    <xsd:element name="SharedWithUsers" ma:index="17"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Κοινή χρήση με λεπτομέρειες" ma:internalName="SharedWithDetails" ma:readOnly="true">
      <xsd:simpleType>
        <xsd:restriction base="dms:Note">
          <xsd:maxLength value="255"/>
        </xsd:restriction>
      </xsd:simpleType>
    </xsd:element>
    <xsd:element name="TaxCatchAll" ma:index="21" nillable="true" ma:displayName="Taxonomy Catch All Column" ma:hidden="true" ma:list="{b6c297ab-e42b-40b5-8a43-add9216d2f45}" ma:internalName="TaxCatchAll" ma:showField="CatchAllData" ma:web="6ba27da0-ee44-4e54-84cd-7baccc5b8f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E39363-8528-4275-8F98-9781574D64BB}">
  <ds:schemaRefs>
    <ds:schemaRef ds:uri="http://www.sap.com/cof/excel/application"/>
  </ds:schemaRefs>
</ds:datastoreItem>
</file>

<file path=customXml/itemProps2.xml><?xml version="1.0" encoding="utf-8"?>
<ds:datastoreItem xmlns:ds="http://schemas.openxmlformats.org/officeDocument/2006/customXml" ds:itemID="{65672D0D-29CF-4481-B361-1A05C85F74A6}">
  <ds:schemaRefs>
    <ds:schemaRef ds:uri="http://schemas.microsoft.com/office/2006/metadata/properties"/>
    <ds:schemaRef ds:uri="http://schemas.microsoft.com/office/infopath/2007/PartnerControls"/>
    <ds:schemaRef ds:uri="1ecc4a10-b920-4fc2-871b-b9108dfb0906"/>
    <ds:schemaRef ds:uri="6ba27da0-ee44-4e54-84cd-7baccc5b8f68"/>
  </ds:schemaRefs>
</ds:datastoreItem>
</file>

<file path=customXml/itemProps3.xml><?xml version="1.0" encoding="utf-8"?>
<ds:datastoreItem xmlns:ds="http://schemas.openxmlformats.org/officeDocument/2006/customXml" ds:itemID="{ED34C2B0-8951-446F-80FB-1C2C3C962252}">
  <ds:schemaRefs>
    <ds:schemaRef ds:uri="http://schemas.microsoft.com/sharepoint/v3/contenttype/forms"/>
  </ds:schemaRefs>
</ds:datastoreItem>
</file>

<file path=customXml/itemProps4.xml><?xml version="1.0" encoding="utf-8"?>
<ds:datastoreItem xmlns:ds="http://schemas.openxmlformats.org/officeDocument/2006/customXml" ds:itemID="{9EAB70B9-CF32-4B2D-8590-A2E204703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cc4a10-b920-4fc2-871b-b9108dfb0906"/>
    <ds:schemaRef ds:uri="6ba27da0-ee44-4e54-84cd-7baccc5b8f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2026 - Op. Gas Account</vt:lpstr>
      <vt:lpstr>'2026 - Op. Gas Account'!Print_Area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n.botis@DESFA.GR</dc:creator>
  <cp:keywords/>
  <dc:description/>
  <cp:lastModifiedBy>Margarita Moschovaki</cp:lastModifiedBy>
  <cp:revision/>
  <dcterms:created xsi:type="dcterms:W3CDTF">2015-06-18T07:56:57Z</dcterms:created>
  <dcterms:modified xsi:type="dcterms:W3CDTF">2026-02-24T07:53:18Z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af40f06a-d9e3-42b2-8ff1-11e243fd4303</vt:lpwstr>
  </property>
  <property fmtid="{D5CDD505-2E9C-101B-9397-08002B2CF9AE}" pid="3" name="CustomUiType">
    <vt:lpwstr>2</vt:lpwstr>
  </property>
  <property fmtid="{D5CDD505-2E9C-101B-9397-08002B2CF9AE}" pid="4" name="CofWorkbookId">
    <vt:lpwstr>4ac634e1-4d4d-43c9-afd0-3e210670b641</vt:lpwstr>
  </property>
  <property fmtid="{D5CDD505-2E9C-101B-9397-08002B2CF9AE}" pid="5" name="MediaServiceImageTags">
    <vt:lpwstr/>
  </property>
  <property fmtid="{D5CDD505-2E9C-101B-9397-08002B2CF9AE}" pid="6" name="ContentTypeId">
    <vt:lpwstr>0x010100813AB309A493404997E921F69189BA4F</vt:lpwstr>
  </property>
</Properties>
</file>