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EA5986B0-F599-4BDD-B2DF-E00ACADBCB02}"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5" i="1"/>
  <c r="G230" i="1"/>
  <c r="G224" i="1"/>
  <c r="G219" i="1"/>
  <c r="G213" i="1"/>
  <c r="G183" i="1"/>
  <c r="G178" i="1"/>
  <c r="G170" i="1"/>
  <c r="G158" i="1"/>
  <c r="G124" i="1"/>
  <c r="G113" i="1"/>
  <c r="G65" i="1"/>
  <c r="G22" i="1"/>
  <c r="G14" i="1"/>
  <c r="G9" i="1"/>
  <c r="G6" i="1"/>
</calcChain>
</file>

<file path=xl/sharedStrings.xml><?xml version="1.0" encoding="utf-8"?>
<sst xmlns="http://schemas.openxmlformats.org/spreadsheetml/2006/main" count="196" uniqueCount="41">
  <si>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</si>
  <si>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</si>
  <si>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</si>
  <si>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</si>
  <si>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</si>
  <si>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</si>
  <si>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</si>
  <si>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</si>
  <si>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</si>
  <si>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</si>
  <si>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</si>
  <si>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</si>
  <si>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</si>
  <si>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</si>
  <si>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</si>
  <si>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</si>
  <si>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</si>
  <si>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</si>
  <si>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</si>
  <si>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</si>
  <si>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</si>
  <si>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</si>
  <si>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</si>
  <si>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</si>
  <si>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</si>
  <si>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</si>
  <si>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</si>
  <si>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</si>
  <si>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</si>
  <si>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</si>
  <si>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</si>
  <si>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</si>
  <si>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</si>
  <si>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</si>
  <si>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</si>
  <si>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</si>
  <si>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</si>
  <si>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</si>
  <si>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</si>
  <si>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</si>
  <si>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35</t>
    </r>
    <r>
      <rPr>
        <b/>
        <sz val="10"/>
        <color indexed="18"/>
        <rFont val="Calibri"/>
        <family val="2"/>
        <charset val="161"/>
        <scheme val="minor"/>
      </rPr>
      <t xml:space="preserve">
Final Annual LNG Unloading Plan for the Year 2020 - Revision 35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</si>
</sst>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198" activePane="bottomLeft" state="frozen"/>
      <selection pane="bottomLeft" activeCell="K233" sqref="K23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7" width="13.5703125" style="8"/>
    <col min="228" max="228" width="9.28515625" style="8" customWidth="1"/>
    <col min="229" max="229" width="17.42578125" style="8" customWidth="1"/>
    <col min="230" max="230" width="27.140625" style="8" customWidth="1"/>
    <col min="231" max="231" width="14" style="8" customWidth="1"/>
    <col min="232" max="232" width="12.5703125" style="8" customWidth="1"/>
    <col min="233" max="233" width="11.28515625" style="8" customWidth="1"/>
    <col min="234" max="234" width="15" style="8" customWidth="1"/>
    <col min="235" max="235" width="15.42578125" style="8" customWidth="1"/>
    <col min="236" max="236" width="17" style="8" customWidth="1"/>
    <col min="237" max="237" width="13.85546875" style="8" customWidth="1"/>
    <col min="238" max="238" width="13.7109375" style="8" customWidth="1"/>
    <col min="239" max="239" width="14.28515625" style="8" customWidth="1"/>
    <col min="240" max="240" width="14.85546875" style="8" customWidth="1"/>
    <col min="241" max="241" width="3.85546875" style="8" customWidth="1"/>
    <col min="242" max="483" width="13.5703125" style="8"/>
    <col min="484" max="484" width="9.28515625" style="8" customWidth="1"/>
    <col min="485" max="485" width="17.42578125" style="8" customWidth="1"/>
    <col min="486" max="486" width="27.140625" style="8" customWidth="1"/>
    <col min="487" max="487" width="14" style="8" customWidth="1"/>
    <col min="488" max="488" width="12.5703125" style="8" customWidth="1"/>
    <col min="489" max="489" width="11.28515625" style="8" customWidth="1"/>
    <col min="490" max="490" width="15" style="8" customWidth="1"/>
    <col min="491" max="491" width="15.42578125" style="8" customWidth="1"/>
    <col min="492" max="492" width="17" style="8" customWidth="1"/>
    <col min="493" max="493" width="13.85546875" style="8" customWidth="1"/>
    <col min="494" max="494" width="13.7109375" style="8" customWidth="1"/>
    <col min="495" max="495" width="14.28515625" style="8" customWidth="1"/>
    <col min="496" max="496" width="14.85546875" style="8" customWidth="1"/>
    <col min="497" max="497" width="3.85546875" style="8" customWidth="1"/>
    <col min="498" max="739" width="13.5703125" style="8"/>
    <col min="740" max="740" width="9.28515625" style="8" customWidth="1"/>
    <col min="741" max="741" width="17.42578125" style="8" customWidth="1"/>
    <col min="742" max="742" width="27.140625" style="8" customWidth="1"/>
    <col min="743" max="743" width="14" style="8" customWidth="1"/>
    <col min="744" max="744" width="12.5703125" style="8" customWidth="1"/>
    <col min="745" max="745" width="11.28515625" style="8" customWidth="1"/>
    <col min="746" max="746" width="15" style="8" customWidth="1"/>
    <col min="747" max="747" width="15.42578125" style="8" customWidth="1"/>
    <col min="748" max="748" width="17" style="8" customWidth="1"/>
    <col min="749" max="749" width="13.85546875" style="8" customWidth="1"/>
    <col min="750" max="750" width="13.7109375" style="8" customWidth="1"/>
    <col min="751" max="751" width="14.28515625" style="8" customWidth="1"/>
    <col min="752" max="752" width="14.85546875" style="8" customWidth="1"/>
    <col min="753" max="753" width="3.85546875" style="8" customWidth="1"/>
    <col min="754" max="995" width="13.5703125" style="8"/>
    <col min="996" max="996" width="9.28515625" style="8" customWidth="1"/>
    <col min="997" max="997" width="17.42578125" style="8" customWidth="1"/>
    <col min="998" max="998" width="27.140625" style="8" customWidth="1"/>
    <col min="999" max="999" width="14" style="8" customWidth="1"/>
    <col min="1000" max="1000" width="12.5703125" style="8" customWidth="1"/>
    <col min="1001" max="1001" width="11.28515625" style="8" customWidth="1"/>
    <col min="1002" max="1002" width="15" style="8" customWidth="1"/>
    <col min="1003" max="1003" width="15.42578125" style="8" customWidth="1"/>
    <col min="1004" max="1004" width="17" style="8" customWidth="1"/>
    <col min="1005" max="1005" width="13.85546875" style="8" customWidth="1"/>
    <col min="1006" max="1006" width="13.7109375" style="8" customWidth="1"/>
    <col min="1007" max="1007" width="14.28515625" style="8" customWidth="1"/>
    <col min="1008" max="1008" width="14.85546875" style="8" customWidth="1"/>
    <col min="1009" max="1009" width="3.85546875" style="8" customWidth="1"/>
    <col min="1010" max="1251" width="13.5703125" style="8"/>
    <col min="1252" max="1252" width="9.28515625" style="8" customWidth="1"/>
    <col min="1253" max="1253" width="17.42578125" style="8" customWidth="1"/>
    <col min="1254" max="1254" width="27.140625" style="8" customWidth="1"/>
    <col min="1255" max="1255" width="14" style="8" customWidth="1"/>
    <col min="1256" max="1256" width="12.5703125" style="8" customWidth="1"/>
    <col min="1257" max="1257" width="11.28515625" style="8" customWidth="1"/>
    <col min="1258" max="1258" width="15" style="8" customWidth="1"/>
    <col min="1259" max="1259" width="15.42578125" style="8" customWidth="1"/>
    <col min="1260" max="1260" width="17" style="8" customWidth="1"/>
    <col min="1261" max="1261" width="13.85546875" style="8" customWidth="1"/>
    <col min="1262" max="1262" width="13.7109375" style="8" customWidth="1"/>
    <col min="1263" max="1263" width="14.28515625" style="8" customWidth="1"/>
    <col min="1264" max="1264" width="14.85546875" style="8" customWidth="1"/>
    <col min="1265" max="1265" width="3.85546875" style="8" customWidth="1"/>
    <col min="1266" max="1507" width="13.5703125" style="8"/>
    <col min="1508" max="1508" width="9.28515625" style="8" customWidth="1"/>
    <col min="1509" max="1509" width="17.42578125" style="8" customWidth="1"/>
    <col min="1510" max="1510" width="27.140625" style="8" customWidth="1"/>
    <col min="1511" max="1511" width="14" style="8" customWidth="1"/>
    <col min="1512" max="1512" width="12.5703125" style="8" customWidth="1"/>
    <col min="1513" max="1513" width="11.28515625" style="8" customWidth="1"/>
    <col min="1514" max="1514" width="15" style="8" customWidth="1"/>
    <col min="1515" max="1515" width="15.42578125" style="8" customWidth="1"/>
    <col min="1516" max="1516" width="17" style="8" customWidth="1"/>
    <col min="1517" max="1517" width="13.85546875" style="8" customWidth="1"/>
    <col min="1518" max="1518" width="13.7109375" style="8" customWidth="1"/>
    <col min="1519" max="1519" width="14.28515625" style="8" customWidth="1"/>
    <col min="1520" max="1520" width="14.85546875" style="8" customWidth="1"/>
    <col min="1521" max="1521" width="3.85546875" style="8" customWidth="1"/>
    <col min="1522" max="1763" width="13.5703125" style="8"/>
    <col min="1764" max="1764" width="9.28515625" style="8" customWidth="1"/>
    <col min="1765" max="1765" width="17.42578125" style="8" customWidth="1"/>
    <col min="1766" max="1766" width="27.140625" style="8" customWidth="1"/>
    <col min="1767" max="1767" width="14" style="8" customWidth="1"/>
    <col min="1768" max="1768" width="12.5703125" style="8" customWidth="1"/>
    <col min="1769" max="1769" width="11.28515625" style="8" customWidth="1"/>
    <col min="1770" max="1770" width="15" style="8" customWidth="1"/>
    <col min="1771" max="1771" width="15.42578125" style="8" customWidth="1"/>
    <col min="1772" max="1772" width="17" style="8" customWidth="1"/>
    <col min="1773" max="1773" width="13.85546875" style="8" customWidth="1"/>
    <col min="1774" max="1774" width="13.7109375" style="8" customWidth="1"/>
    <col min="1775" max="1775" width="14.28515625" style="8" customWidth="1"/>
    <col min="1776" max="1776" width="14.85546875" style="8" customWidth="1"/>
    <col min="1777" max="1777" width="3.85546875" style="8" customWidth="1"/>
    <col min="1778" max="2019" width="13.5703125" style="8"/>
    <col min="2020" max="2020" width="9.28515625" style="8" customWidth="1"/>
    <col min="2021" max="2021" width="17.42578125" style="8" customWidth="1"/>
    <col min="2022" max="2022" width="27.140625" style="8" customWidth="1"/>
    <col min="2023" max="2023" width="14" style="8" customWidth="1"/>
    <col min="2024" max="2024" width="12.5703125" style="8" customWidth="1"/>
    <col min="2025" max="2025" width="11.28515625" style="8" customWidth="1"/>
    <col min="2026" max="2026" width="15" style="8" customWidth="1"/>
    <col min="2027" max="2027" width="15.42578125" style="8" customWidth="1"/>
    <col min="2028" max="2028" width="17" style="8" customWidth="1"/>
    <col min="2029" max="2029" width="13.85546875" style="8" customWidth="1"/>
    <col min="2030" max="2030" width="13.7109375" style="8" customWidth="1"/>
    <col min="2031" max="2031" width="14.28515625" style="8" customWidth="1"/>
    <col min="2032" max="2032" width="14.85546875" style="8" customWidth="1"/>
    <col min="2033" max="2033" width="3.85546875" style="8" customWidth="1"/>
    <col min="2034" max="2275" width="13.5703125" style="8"/>
    <col min="2276" max="2276" width="9.28515625" style="8" customWidth="1"/>
    <col min="2277" max="2277" width="17.42578125" style="8" customWidth="1"/>
    <col min="2278" max="2278" width="27.140625" style="8" customWidth="1"/>
    <col min="2279" max="2279" width="14" style="8" customWidth="1"/>
    <col min="2280" max="2280" width="12.5703125" style="8" customWidth="1"/>
    <col min="2281" max="2281" width="11.28515625" style="8" customWidth="1"/>
    <col min="2282" max="2282" width="15" style="8" customWidth="1"/>
    <col min="2283" max="2283" width="15.42578125" style="8" customWidth="1"/>
    <col min="2284" max="2284" width="17" style="8" customWidth="1"/>
    <col min="2285" max="2285" width="13.85546875" style="8" customWidth="1"/>
    <col min="2286" max="2286" width="13.7109375" style="8" customWidth="1"/>
    <col min="2287" max="2287" width="14.28515625" style="8" customWidth="1"/>
    <col min="2288" max="2288" width="14.85546875" style="8" customWidth="1"/>
    <col min="2289" max="2289" width="3.85546875" style="8" customWidth="1"/>
    <col min="2290" max="2531" width="13.5703125" style="8"/>
    <col min="2532" max="2532" width="9.28515625" style="8" customWidth="1"/>
    <col min="2533" max="2533" width="17.42578125" style="8" customWidth="1"/>
    <col min="2534" max="2534" width="27.140625" style="8" customWidth="1"/>
    <col min="2535" max="2535" width="14" style="8" customWidth="1"/>
    <col min="2536" max="2536" width="12.5703125" style="8" customWidth="1"/>
    <col min="2537" max="2537" width="11.28515625" style="8" customWidth="1"/>
    <col min="2538" max="2538" width="15" style="8" customWidth="1"/>
    <col min="2539" max="2539" width="15.42578125" style="8" customWidth="1"/>
    <col min="2540" max="2540" width="17" style="8" customWidth="1"/>
    <col min="2541" max="2541" width="13.85546875" style="8" customWidth="1"/>
    <col min="2542" max="2542" width="13.7109375" style="8" customWidth="1"/>
    <col min="2543" max="2543" width="14.28515625" style="8" customWidth="1"/>
    <col min="2544" max="2544" width="14.85546875" style="8" customWidth="1"/>
    <col min="2545" max="2545" width="3.85546875" style="8" customWidth="1"/>
    <col min="2546" max="2787" width="13.5703125" style="8"/>
    <col min="2788" max="2788" width="9.28515625" style="8" customWidth="1"/>
    <col min="2789" max="2789" width="17.42578125" style="8" customWidth="1"/>
    <col min="2790" max="2790" width="27.140625" style="8" customWidth="1"/>
    <col min="2791" max="2791" width="14" style="8" customWidth="1"/>
    <col min="2792" max="2792" width="12.5703125" style="8" customWidth="1"/>
    <col min="2793" max="2793" width="11.28515625" style="8" customWidth="1"/>
    <col min="2794" max="2794" width="15" style="8" customWidth="1"/>
    <col min="2795" max="2795" width="15.42578125" style="8" customWidth="1"/>
    <col min="2796" max="2796" width="17" style="8" customWidth="1"/>
    <col min="2797" max="2797" width="13.85546875" style="8" customWidth="1"/>
    <col min="2798" max="2798" width="13.7109375" style="8" customWidth="1"/>
    <col min="2799" max="2799" width="14.28515625" style="8" customWidth="1"/>
    <col min="2800" max="2800" width="14.85546875" style="8" customWidth="1"/>
    <col min="2801" max="2801" width="3.85546875" style="8" customWidth="1"/>
    <col min="2802" max="3043" width="13.5703125" style="8"/>
    <col min="3044" max="3044" width="9.28515625" style="8" customWidth="1"/>
    <col min="3045" max="3045" width="17.42578125" style="8" customWidth="1"/>
    <col min="3046" max="3046" width="27.140625" style="8" customWidth="1"/>
    <col min="3047" max="3047" width="14" style="8" customWidth="1"/>
    <col min="3048" max="3048" width="12.5703125" style="8" customWidth="1"/>
    <col min="3049" max="3049" width="11.28515625" style="8" customWidth="1"/>
    <col min="3050" max="3050" width="15" style="8" customWidth="1"/>
    <col min="3051" max="3051" width="15.42578125" style="8" customWidth="1"/>
    <col min="3052" max="3052" width="17" style="8" customWidth="1"/>
    <col min="3053" max="3053" width="13.85546875" style="8" customWidth="1"/>
    <col min="3054" max="3054" width="13.7109375" style="8" customWidth="1"/>
    <col min="3055" max="3055" width="14.28515625" style="8" customWidth="1"/>
    <col min="3056" max="3056" width="14.85546875" style="8" customWidth="1"/>
    <col min="3057" max="3057" width="3.85546875" style="8" customWidth="1"/>
    <col min="3058" max="3299" width="13.5703125" style="8"/>
    <col min="3300" max="3300" width="9.28515625" style="8" customWidth="1"/>
    <col min="3301" max="3301" width="17.42578125" style="8" customWidth="1"/>
    <col min="3302" max="3302" width="27.140625" style="8" customWidth="1"/>
    <col min="3303" max="3303" width="14" style="8" customWidth="1"/>
    <col min="3304" max="3304" width="12.5703125" style="8" customWidth="1"/>
    <col min="3305" max="3305" width="11.28515625" style="8" customWidth="1"/>
    <col min="3306" max="3306" width="15" style="8" customWidth="1"/>
    <col min="3307" max="3307" width="15.42578125" style="8" customWidth="1"/>
    <col min="3308" max="3308" width="17" style="8" customWidth="1"/>
    <col min="3309" max="3309" width="13.85546875" style="8" customWidth="1"/>
    <col min="3310" max="3310" width="13.7109375" style="8" customWidth="1"/>
    <col min="3311" max="3311" width="14.28515625" style="8" customWidth="1"/>
    <col min="3312" max="3312" width="14.85546875" style="8" customWidth="1"/>
    <col min="3313" max="3313" width="3.85546875" style="8" customWidth="1"/>
    <col min="3314" max="3555" width="13.5703125" style="8"/>
    <col min="3556" max="3556" width="9.28515625" style="8" customWidth="1"/>
    <col min="3557" max="3557" width="17.42578125" style="8" customWidth="1"/>
    <col min="3558" max="3558" width="27.140625" style="8" customWidth="1"/>
    <col min="3559" max="3559" width="14" style="8" customWidth="1"/>
    <col min="3560" max="3560" width="12.5703125" style="8" customWidth="1"/>
    <col min="3561" max="3561" width="11.28515625" style="8" customWidth="1"/>
    <col min="3562" max="3562" width="15" style="8" customWidth="1"/>
    <col min="3563" max="3563" width="15.42578125" style="8" customWidth="1"/>
    <col min="3564" max="3564" width="17" style="8" customWidth="1"/>
    <col min="3565" max="3565" width="13.85546875" style="8" customWidth="1"/>
    <col min="3566" max="3566" width="13.7109375" style="8" customWidth="1"/>
    <col min="3567" max="3567" width="14.28515625" style="8" customWidth="1"/>
    <col min="3568" max="3568" width="14.85546875" style="8" customWidth="1"/>
    <col min="3569" max="3569" width="3.85546875" style="8" customWidth="1"/>
    <col min="3570" max="3811" width="13.5703125" style="8"/>
    <col min="3812" max="3812" width="9.28515625" style="8" customWidth="1"/>
    <col min="3813" max="3813" width="17.42578125" style="8" customWidth="1"/>
    <col min="3814" max="3814" width="27.140625" style="8" customWidth="1"/>
    <col min="3815" max="3815" width="14" style="8" customWidth="1"/>
    <col min="3816" max="3816" width="12.5703125" style="8" customWidth="1"/>
    <col min="3817" max="3817" width="11.28515625" style="8" customWidth="1"/>
    <col min="3818" max="3818" width="15" style="8" customWidth="1"/>
    <col min="3819" max="3819" width="15.42578125" style="8" customWidth="1"/>
    <col min="3820" max="3820" width="17" style="8" customWidth="1"/>
    <col min="3821" max="3821" width="13.85546875" style="8" customWidth="1"/>
    <col min="3822" max="3822" width="13.7109375" style="8" customWidth="1"/>
    <col min="3823" max="3823" width="14.28515625" style="8" customWidth="1"/>
    <col min="3824" max="3824" width="14.85546875" style="8" customWidth="1"/>
    <col min="3825" max="3825" width="3.85546875" style="8" customWidth="1"/>
    <col min="3826" max="4067" width="13.5703125" style="8"/>
    <col min="4068" max="4068" width="9.28515625" style="8" customWidth="1"/>
    <col min="4069" max="4069" width="17.42578125" style="8" customWidth="1"/>
    <col min="4070" max="4070" width="27.140625" style="8" customWidth="1"/>
    <col min="4071" max="4071" width="14" style="8" customWidth="1"/>
    <col min="4072" max="4072" width="12.5703125" style="8" customWidth="1"/>
    <col min="4073" max="4073" width="11.28515625" style="8" customWidth="1"/>
    <col min="4074" max="4074" width="15" style="8" customWidth="1"/>
    <col min="4075" max="4075" width="15.42578125" style="8" customWidth="1"/>
    <col min="4076" max="4076" width="17" style="8" customWidth="1"/>
    <col min="4077" max="4077" width="13.85546875" style="8" customWidth="1"/>
    <col min="4078" max="4078" width="13.7109375" style="8" customWidth="1"/>
    <col min="4079" max="4079" width="14.28515625" style="8" customWidth="1"/>
    <col min="4080" max="4080" width="14.85546875" style="8" customWidth="1"/>
    <col min="4081" max="4081" width="3.85546875" style="8" customWidth="1"/>
    <col min="4082" max="4323" width="13.5703125" style="8"/>
    <col min="4324" max="4324" width="9.28515625" style="8" customWidth="1"/>
    <col min="4325" max="4325" width="17.42578125" style="8" customWidth="1"/>
    <col min="4326" max="4326" width="27.140625" style="8" customWidth="1"/>
    <col min="4327" max="4327" width="14" style="8" customWidth="1"/>
    <col min="4328" max="4328" width="12.5703125" style="8" customWidth="1"/>
    <col min="4329" max="4329" width="11.28515625" style="8" customWidth="1"/>
    <col min="4330" max="4330" width="15" style="8" customWidth="1"/>
    <col min="4331" max="4331" width="15.42578125" style="8" customWidth="1"/>
    <col min="4332" max="4332" width="17" style="8" customWidth="1"/>
    <col min="4333" max="4333" width="13.85546875" style="8" customWidth="1"/>
    <col min="4334" max="4334" width="13.7109375" style="8" customWidth="1"/>
    <col min="4335" max="4335" width="14.28515625" style="8" customWidth="1"/>
    <col min="4336" max="4336" width="14.85546875" style="8" customWidth="1"/>
    <col min="4337" max="4337" width="3.85546875" style="8" customWidth="1"/>
    <col min="4338" max="4579" width="13.5703125" style="8"/>
    <col min="4580" max="4580" width="9.28515625" style="8" customWidth="1"/>
    <col min="4581" max="4581" width="17.42578125" style="8" customWidth="1"/>
    <col min="4582" max="4582" width="27.140625" style="8" customWidth="1"/>
    <col min="4583" max="4583" width="14" style="8" customWidth="1"/>
    <col min="4584" max="4584" width="12.5703125" style="8" customWidth="1"/>
    <col min="4585" max="4585" width="11.28515625" style="8" customWidth="1"/>
    <col min="4586" max="4586" width="15" style="8" customWidth="1"/>
    <col min="4587" max="4587" width="15.42578125" style="8" customWidth="1"/>
    <col min="4588" max="4588" width="17" style="8" customWidth="1"/>
    <col min="4589" max="4589" width="13.85546875" style="8" customWidth="1"/>
    <col min="4590" max="4590" width="13.7109375" style="8" customWidth="1"/>
    <col min="4591" max="4591" width="14.28515625" style="8" customWidth="1"/>
    <col min="4592" max="4592" width="14.85546875" style="8" customWidth="1"/>
    <col min="4593" max="4593" width="3.85546875" style="8" customWidth="1"/>
    <col min="4594" max="4835" width="13.5703125" style="8"/>
    <col min="4836" max="4836" width="9.28515625" style="8" customWidth="1"/>
    <col min="4837" max="4837" width="17.42578125" style="8" customWidth="1"/>
    <col min="4838" max="4838" width="27.140625" style="8" customWidth="1"/>
    <col min="4839" max="4839" width="14" style="8" customWidth="1"/>
    <col min="4840" max="4840" width="12.5703125" style="8" customWidth="1"/>
    <col min="4841" max="4841" width="11.28515625" style="8" customWidth="1"/>
    <col min="4842" max="4842" width="15" style="8" customWidth="1"/>
    <col min="4843" max="4843" width="15.42578125" style="8" customWidth="1"/>
    <col min="4844" max="4844" width="17" style="8" customWidth="1"/>
    <col min="4845" max="4845" width="13.85546875" style="8" customWidth="1"/>
    <col min="4846" max="4846" width="13.7109375" style="8" customWidth="1"/>
    <col min="4847" max="4847" width="14.28515625" style="8" customWidth="1"/>
    <col min="4848" max="4848" width="14.85546875" style="8" customWidth="1"/>
    <col min="4849" max="4849" width="3.85546875" style="8" customWidth="1"/>
    <col min="4850" max="5091" width="13.5703125" style="8"/>
    <col min="5092" max="5092" width="9.28515625" style="8" customWidth="1"/>
    <col min="5093" max="5093" width="17.42578125" style="8" customWidth="1"/>
    <col min="5094" max="5094" width="27.140625" style="8" customWidth="1"/>
    <col min="5095" max="5095" width="14" style="8" customWidth="1"/>
    <col min="5096" max="5096" width="12.5703125" style="8" customWidth="1"/>
    <col min="5097" max="5097" width="11.28515625" style="8" customWidth="1"/>
    <col min="5098" max="5098" width="15" style="8" customWidth="1"/>
    <col min="5099" max="5099" width="15.42578125" style="8" customWidth="1"/>
    <col min="5100" max="5100" width="17" style="8" customWidth="1"/>
    <col min="5101" max="5101" width="13.85546875" style="8" customWidth="1"/>
    <col min="5102" max="5102" width="13.7109375" style="8" customWidth="1"/>
    <col min="5103" max="5103" width="14.28515625" style="8" customWidth="1"/>
    <col min="5104" max="5104" width="14.85546875" style="8" customWidth="1"/>
    <col min="5105" max="5105" width="3.85546875" style="8" customWidth="1"/>
    <col min="5106" max="5347" width="13.5703125" style="8"/>
    <col min="5348" max="5348" width="9.28515625" style="8" customWidth="1"/>
    <col min="5349" max="5349" width="17.42578125" style="8" customWidth="1"/>
    <col min="5350" max="5350" width="27.140625" style="8" customWidth="1"/>
    <col min="5351" max="5351" width="14" style="8" customWidth="1"/>
    <col min="5352" max="5352" width="12.5703125" style="8" customWidth="1"/>
    <col min="5353" max="5353" width="11.28515625" style="8" customWidth="1"/>
    <col min="5354" max="5354" width="15" style="8" customWidth="1"/>
    <col min="5355" max="5355" width="15.42578125" style="8" customWidth="1"/>
    <col min="5356" max="5356" width="17" style="8" customWidth="1"/>
    <col min="5357" max="5357" width="13.85546875" style="8" customWidth="1"/>
    <col min="5358" max="5358" width="13.7109375" style="8" customWidth="1"/>
    <col min="5359" max="5359" width="14.28515625" style="8" customWidth="1"/>
    <col min="5360" max="5360" width="14.85546875" style="8" customWidth="1"/>
    <col min="5361" max="5361" width="3.85546875" style="8" customWidth="1"/>
    <col min="5362" max="5603" width="13.5703125" style="8"/>
    <col min="5604" max="5604" width="9.28515625" style="8" customWidth="1"/>
    <col min="5605" max="5605" width="17.42578125" style="8" customWidth="1"/>
    <col min="5606" max="5606" width="27.140625" style="8" customWidth="1"/>
    <col min="5607" max="5607" width="14" style="8" customWidth="1"/>
    <col min="5608" max="5608" width="12.5703125" style="8" customWidth="1"/>
    <col min="5609" max="5609" width="11.28515625" style="8" customWidth="1"/>
    <col min="5610" max="5610" width="15" style="8" customWidth="1"/>
    <col min="5611" max="5611" width="15.42578125" style="8" customWidth="1"/>
    <col min="5612" max="5612" width="17" style="8" customWidth="1"/>
    <col min="5613" max="5613" width="13.85546875" style="8" customWidth="1"/>
    <col min="5614" max="5614" width="13.7109375" style="8" customWidth="1"/>
    <col min="5615" max="5615" width="14.28515625" style="8" customWidth="1"/>
    <col min="5616" max="5616" width="14.85546875" style="8" customWidth="1"/>
    <col min="5617" max="5617" width="3.85546875" style="8" customWidth="1"/>
    <col min="5618" max="5859" width="13.5703125" style="8"/>
    <col min="5860" max="5860" width="9.28515625" style="8" customWidth="1"/>
    <col min="5861" max="5861" width="17.42578125" style="8" customWidth="1"/>
    <col min="5862" max="5862" width="27.140625" style="8" customWidth="1"/>
    <col min="5863" max="5863" width="14" style="8" customWidth="1"/>
    <col min="5864" max="5864" width="12.5703125" style="8" customWidth="1"/>
    <col min="5865" max="5865" width="11.28515625" style="8" customWidth="1"/>
    <col min="5866" max="5866" width="15" style="8" customWidth="1"/>
    <col min="5867" max="5867" width="15.42578125" style="8" customWidth="1"/>
    <col min="5868" max="5868" width="17" style="8" customWidth="1"/>
    <col min="5869" max="5869" width="13.85546875" style="8" customWidth="1"/>
    <col min="5870" max="5870" width="13.7109375" style="8" customWidth="1"/>
    <col min="5871" max="5871" width="14.28515625" style="8" customWidth="1"/>
    <col min="5872" max="5872" width="14.85546875" style="8" customWidth="1"/>
    <col min="5873" max="5873" width="3.85546875" style="8" customWidth="1"/>
    <col min="5874" max="6115" width="13.5703125" style="8"/>
    <col min="6116" max="6116" width="9.28515625" style="8" customWidth="1"/>
    <col min="6117" max="6117" width="17.42578125" style="8" customWidth="1"/>
    <col min="6118" max="6118" width="27.140625" style="8" customWidth="1"/>
    <col min="6119" max="6119" width="14" style="8" customWidth="1"/>
    <col min="6120" max="6120" width="12.5703125" style="8" customWidth="1"/>
    <col min="6121" max="6121" width="11.28515625" style="8" customWidth="1"/>
    <col min="6122" max="6122" width="15" style="8" customWidth="1"/>
    <col min="6123" max="6123" width="15.42578125" style="8" customWidth="1"/>
    <col min="6124" max="6124" width="17" style="8" customWidth="1"/>
    <col min="6125" max="6125" width="13.85546875" style="8" customWidth="1"/>
    <col min="6126" max="6126" width="13.7109375" style="8" customWidth="1"/>
    <col min="6127" max="6127" width="14.28515625" style="8" customWidth="1"/>
    <col min="6128" max="6128" width="14.85546875" style="8" customWidth="1"/>
    <col min="6129" max="6129" width="3.85546875" style="8" customWidth="1"/>
    <col min="6130" max="6371" width="13.5703125" style="8"/>
    <col min="6372" max="6372" width="9.28515625" style="8" customWidth="1"/>
    <col min="6373" max="6373" width="17.42578125" style="8" customWidth="1"/>
    <col min="6374" max="6374" width="27.140625" style="8" customWidth="1"/>
    <col min="6375" max="6375" width="14" style="8" customWidth="1"/>
    <col min="6376" max="6376" width="12.5703125" style="8" customWidth="1"/>
    <col min="6377" max="6377" width="11.28515625" style="8" customWidth="1"/>
    <col min="6378" max="6378" width="15" style="8" customWidth="1"/>
    <col min="6379" max="6379" width="15.42578125" style="8" customWidth="1"/>
    <col min="6380" max="6380" width="17" style="8" customWidth="1"/>
    <col min="6381" max="6381" width="13.85546875" style="8" customWidth="1"/>
    <col min="6382" max="6382" width="13.7109375" style="8" customWidth="1"/>
    <col min="6383" max="6383" width="14.28515625" style="8" customWidth="1"/>
    <col min="6384" max="6384" width="14.85546875" style="8" customWidth="1"/>
    <col min="6385" max="6385" width="3.85546875" style="8" customWidth="1"/>
    <col min="6386" max="6627" width="13.5703125" style="8"/>
    <col min="6628" max="6628" width="9.28515625" style="8" customWidth="1"/>
    <col min="6629" max="6629" width="17.42578125" style="8" customWidth="1"/>
    <col min="6630" max="6630" width="27.140625" style="8" customWidth="1"/>
    <col min="6631" max="6631" width="14" style="8" customWidth="1"/>
    <col min="6632" max="6632" width="12.5703125" style="8" customWidth="1"/>
    <col min="6633" max="6633" width="11.28515625" style="8" customWidth="1"/>
    <col min="6634" max="6634" width="15" style="8" customWidth="1"/>
    <col min="6635" max="6635" width="15.42578125" style="8" customWidth="1"/>
    <col min="6636" max="6636" width="17" style="8" customWidth="1"/>
    <col min="6637" max="6637" width="13.85546875" style="8" customWidth="1"/>
    <col min="6638" max="6638" width="13.7109375" style="8" customWidth="1"/>
    <col min="6639" max="6639" width="14.28515625" style="8" customWidth="1"/>
    <col min="6640" max="6640" width="14.85546875" style="8" customWidth="1"/>
    <col min="6641" max="6641" width="3.85546875" style="8" customWidth="1"/>
    <col min="6642" max="6883" width="13.5703125" style="8"/>
    <col min="6884" max="6884" width="9.28515625" style="8" customWidth="1"/>
    <col min="6885" max="6885" width="17.42578125" style="8" customWidth="1"/>
    <col min="6886" max="6886" width="27.140625" style="8" customWidth="1"/>
    <col min="6887" max="6887" width="14" style="8" customWidth="1"/>
    <col min="6888" max="6888" width="12.5703125" style="8" customWidth="1"/>
    <col min="6889" max="6889" width="11.28515625" style="8" customWidth="1"/>
    <col min="6890" max="6890" width="15" style="8" customWidth="1"/>
    <col min="6891" max="6891" width="15.42578125" style="8" customWidth="1"/>
    <col min="6892" max="6892" width="17" style="8" customWidth="1"/>
    <col min="6893" max="6893" width="13.85546875" style="8" customWidth="1"/>
    <col min="6894" max="6894" width="13.7109375" style="8" customWidth="1"/>
    <col min="6895" max="6895" width="14.28515625" style="8" customWidth="1"/>
    <col min="6896" max="6896" width="14.85546875" style="8" customWidth="1"/>
    <col min="6897" max="6897" width="3.85546875" style="8" customWidth="1"/>
    <col min="6898" max="7139" width="13.5703125" style="8"/>
    <col min="7140" max="7140" width="9.28515625" style="8" customWidth="1"/>
    <col min="7141" max="7141" width="17.42578125" style="8" customWidth="1"/>
    <col min="7142" max="7142" width="27.140625" style="8" customWidth="1"/>
    <col min="7143" max="7143" width="14" style="8" customWidth="1"/>
    <col min="7144" max="7144" width="12.5703125" style="8" customWidth="1"/>
    <col min="7145" max="7145" width="11.28515625" style="8" customWidth="1"/>
    <col min="7146" max="7146" width="15" style="8" customWidth="1"/>
    <col min="7147" max="7147" width="15.42578125" style="8" customWidth="1"/>
    <col min="7148" max="7148" width="17" style="8" customWidth="1"/>
    <col min="7149" max="7149" width="13.85546875" style="8" customWidth="1"/>
    <col min="7150" max="7150" width="13.7109375" style="8" customWidth="1"/>
    <col min="7151" max="7151" width="14.28515625" style="8" customWidth="1"/>
    <col min="7152" max="7152" width="14.85546875" style="8" customWidth="1"/>
    <col min="7153" max="7153" width="3.85546875" style="8" customWidth="1"/>
    <col min="7154" max="7395" width="13.5703125" style="8"/>
    <col min="7396" max="7396" width="9.28515625" style="8" customWidth="1"/>
    <col min="7397" max="7397" width="17.42578125" style="8" customWidth="1"/>
    <col min="7398" max="7398" width="27.140625" style="8" customWidth="1"/>
    <col min="7399" max="7399" width="14" style="8" customWidth="1"/>
    <col min="7400" max="7400" width="12.5703125" style="8" customWidth="1"/>
    <col min="7401" max="7401" width="11.28515625" style="8" customWidth="1"/>
    <col min="7402" max="7402" width="15" style="8" customWidth="1"/>
    <col min="7403" max="7403" width="15.42578125" style="8" customWidth="1"/>
    <col min="7404" max="7404" width="17" style="8" customWidth="1"/>
    <col min="7405" max="7405" width="13.85546875" style="8" customWidth="1"/>
    <col min="7406" max="7406" width="13.7109375" style="8" customWidth="1"/>
    <col min="7407" max="7407" width="14.28515625" style="8" customWidth="1"/>
    <col min="7408" max="7408" width="14.85546875" style="8" customWidth="1"/>
    <col min="7409" max="7409" width="3.85546875" style="8" customWidth="1"/>
    <col min="7410" max="7651" width="13.5703125" style="8"/>
    <col min="7652" max="7652" width="9.28515625" style="8" customWidth="1"/>
    <col min="7653" max="7653" width="17.42578125" style="8" customWidth="1"/>
    <col min="7654" max="7654" width="27.140625" style="8" customWidth="1"/>
    <col min="7655" max="7655" width="14" style="8" customWidth="1"/>
    <col min="7656" max="7656" width="12.5703125" style="8" customWidth="1"/>
    <col min="7657" max="7657" width="11.28515625" style="8" customWidth="1"/>
    <col min="7658" max="7658" width="15" style="8" customWidth="1"/>
    <col min="7659" max="7659" width="15.42578125" style="8" customWidth="1"/>
    <col min="7660" max="7660" width="17" style="8" customWidth="1"/>
    <col min="7661" max="7661" width="13.85546875" style="8" customWidth="1"/>
    <col min="7662" max="7662" width="13.7109375" style="8" customWidth="1"/>
    <col min="7663" max="7663" width="14.28515625" style="8" customWidth="1"/>
    <col min="7664" max="7664" width="14.85546875" style="8" customWidth="1"/>
    <col min="7665" max="7665" width="3.85546875" style="8" customWidth="1"/>
    <col min="7666" max="7907" width="13.5703125" style="8"/>
    <col min="7908" max="7908" width="9.28515625" style="8" customWidth="1"/>
    <col min="7909" max="7909" width="17.42578125" style="8" customWidth="1"/>
    <col min="7910" max="7910" width="27.140625" style="8" customWidth="1"/>
    <col min="7911" max="7911" width="14" style="8" customWidth="1"/>
    <col min="7912" max="7912" width="12.5703125" style="8" customWidth="1"/>
    <col min="7913" max="7913" width="11.28515625" style="8" customWidth="1"/>
    <col min="7914" max="7914" width="15" style="8" customWidth="1"/>
    <col min="7915" max="7915" width="15.42578125" style="8" customWidth="1"/>
    <col min="7916" max="7916" width="17" style="8" customWidth="1"/>
    <col min="7917" max="7917" width="13.85546875" style="8" customWidth="1"/>
    <col min="7918" max="7918" width="13.7109375" style="8" customWidth="1"/>
    <col min="7919" max="7919" width="14.28515625" style="8" customWidth="1"/>
    <col min="7920" max="7920" width="14.85546875" style="8" customWidth="1"/>
    <col min="7921" max="7921" width="3.85546875" style="8" customWidth="1"/>
    <col min="7922" max="8163" width="13.5703125" style="8"/>
    <col min="8164" max="8164" width="9.28515625" style="8" customWidth="1"/>
    <col min="8165" max="8165" width="17.42578125" style="8" customWidth="1"/>
    <col min="8166" max="8166" width="27.140625" style="8" customWidth="1"/>
    <col min="8167" max="8167" width="14" style="8" customWidth="1"/>
    <col min="8168" max="8168" width="12.5703125" style="8" customWidth="1"/>
    <col min="8169" max="8169" width="11.28515625" style="8" customWidth="1"/>
    <col min="8170" max="8170" width="15" style="8" customWidth="1"/>
    <col min="8171" max="8171" width="15.42578125" style="8" customWidth="1"/>
    <col min="8172" max="8172" width="17" style="8" customWidth="1"/>
    <col min="8173" max="8173" width="13.85546875" style="8" customWidth="1"/>
    <col min="8174" max="8174" width="13.7109375" style="8" customWidth="1"/>
    <col min="8175" max="8175" width="14.28515625" style="8" customWidth="1"/>
    <col min="8176" max="8176" width="14.85546875" style="8" customWidth="1"/>
    <col min="8177" max="8177" width="3.85546875" style="8" customWidth="1"/>
    <col min="8178" max="8419" width="13.5703125" style="8"/>
    <col min="8420" max="8420" width="9.28515625" style="8" customWidth="1"/>
    <col min="8421" max="8421" width="17.42578125" style="8" customWidth="1"/>
    <col min="8422" max="8422" width="27.140625" style="8" customWidth="1"/>
    <col min="8423" max="8423" width="14" style="8" customWidth="1"/>
    <col min="8424" max="8424" width="12.5703125" style="8" customWidth="1"/>
    <col min="8425" max="8425" width="11.28515625" style="8" customWidth="1"/>
    <col min="8426" max="8426" width="15" style="8" customWidth="1"/>
    <col min="8427" max="8427" width="15.42578125" style="8" customWidth="1"/>
    <col min="8428" max="8428" width="17" style="8" customWidth="1"/>
    <col min="8429" max="8429" width="13.85546875" style="8" customWidth="1"/>
    <col min="8430" max="8430" width="13.7109375" style="8" customWidth="1"/>
    <col min="8431" max="8431" width="14.28515625" style="8" customWidth="1"/>
    <col min="8432" max="8432" width="14.85546875" style="8" customWidth="1"/>
    <col min="8433" max="8433" width="3.85546875" style="8" customWidth="1"/>
    <col min="8434" max="8675" width="13.5703125" style="8"/>
    <col min="8676" max="8676" width="9.28515625" style="8" customWidth="1"/>
    <col min="8677" max="8677" width="17.42578125" style="8" customWidth="1"/>
    <col min="8678" max="8678" width="27.140625" style="8" customWidth="1"/>
    <col min="8679" max="8679" width="14" style="8" customWidth="1"/>
    <col min="8680" max="8680" width="12.5703125" style="8" customWidth="1"/>
    <col min="8681" max="8681" width="11.28515625" style="8" customWidth="1"/>
    <col min="8682" max="8682" width="15" style="8" customWidth="1"/>
    <col min="8683" max="8683" width="15.42578125" style="8" customWidth="1"/>
    <col min="8684" max="8684" width="17" style="8" customWidth="1"/>
    <col min="8685" max="8685" width="13.85546875" style="8" customWidth="1"/>
    <col min="8686" max="8686" width="13.7109375" style="8" customWidth="1"/>
    <col min="8687" max="8687" width="14.28515625" style="8" customWidth="1"/>
    <col min="8688" max="8688" width="14.85546875" style="8" customWidth="1"/>
    <col min="8689" max="8689" width="3.85546875" style="8" customWidth="1"/>
    <col min="8690" max="8931" width="13.5703125" style="8"/>
    <col min="8932" max="8932" width="9.28515625" style="8" customWidth="1"/>
    <col min="8933" max="8933" width="17.42578125" style="8" customWidth="1"/>
    <col min="8934" max="8934" width="27.140625" style="8" customWidth="1"/>
    <col min="8935" max="8935" width="14" style="8" customWidth="1"/>
    <col min="8936" max="8936" width="12.5703125" style="8" customWidth="1"/>
    <col min="8937" max="8937" width="11.28515625" style="8" customWidth="1"/>
    <col min="8938" max="8938" width="15" style="8" customWidth="1"/>
    <col min="8939" max="8939" width="15.42578125" style="8" customWidth="1"/>
    <col min="8940" max="8940" width="17" style="8" customWidth="1"/>
    <col min="8941" max="8941" width="13.85546875" style="8" customWidth="1"/>
    <col min="8942" max="8942" width="13.7109375" style="8" customWidth="1"/>
    <col min="8943" max="8943" width="14.28515625" style="8" customWidth="1"/>
    <col min="8944" max="8944" width="14.85546875" style="8" customWidth="1"/>
    <col min="8945" max="8945" width="3.85546875" style="8" customWidth="1"/>
    <col min="8946" max="9187" width="13.5703125" style="8"/>
    <col min="9188" max="9188" width="9.28515625" style="8" customWidth="1"/>
    <col min="9189" max="9189" width="17.42578125" style="8" customWidth="1"/>
    <col min="9190" max="9190" width="27.140625" style="8" customWidth="1"/>
    <col min="9191" max="9191" width="14" style="8" customWidth="1"/>
    <col min="9192" max="9192" width="12.5703125" style="8" customWidth="1"/>
    <col min="9193" max="9193" width="11.28515625" style="8" customWidth="1"/>
    <col min="9194" max="9194" width="15" style="8" customWidth="1"/>
    <col min="9195" max="9195" width="15.42578125" style="8" customWidth="1"/>
    <col min="9196" max="9196" width="17" style="8" customWidth="1"/>
    <col min="9197" max="9197" width="13.85546875" style="8" customWidth="1"/>
    <col min="9198" max="9198" width="13.7109375" style="8" customWidth="1"/>
    <col min="9199" max="9199" width="14.28515625" style="8" customWidth="1"/>
    <col min="9200" max="9200" width="14.85546875" style="8" customWidth="1"/>
    <col min="9201" max="9201" width="3.85546875" style="8" customWidth="1"/>
    <col min="9202" max="9443" width="13.5703125" style="8"/>
    <col min="9444" max="9444" width="9.28515625" style="8" customWidth="1"/>
    <col min="9445" max="9445" width="17.42578125" style="8" customWidth="1"/>
    <col min="9446" max="9446" width="27.140625" style="8" customWidth="1"/>
    <col min="9447" max="9447" width="14" style="8" customWidth="1"/>
    <col min="9448" max="9448" width="12.5703125" style="8" customWidth="1"/>
    <col min="9449" max="9449" width="11.28515625" style="8" customWidth="1"/>
    <col min="9450" max="9450" width="15" style="8" customWidth="1"/>
    <col min="9451" max="9451" width="15.42578125" style="8" customWidth="1"/>
    <col min="9452" max="9452" width="17" style="8" customWidth="1"/>
    <col min="9453" max="9453" width="13.85546875" style="8" customWidth="1"/>
    <col min="9454" max="9454" width="13.7109375" style="8" customWidth="1"/>
    <col min="9455" max="9455" width="14.28515625" style="8" customWidth="1"/>
    <col min="9456" max="9456" width="14.85546875" style="8" customWidth="1"/>
    <col min="9457" max="9457" width="3.85546875" style="8" customWidth="1"/>
    <col min="9458" max="9699" width="13.5703125" style="8"/>
    <col min="9700" max="9700" width="9.28515625" style="8" customWidth="1"/>
    <col min="9701" max="9701" width="17.42578125" style="8" customWidth="1"/>
    <col min="9702" max="9702" width="27.140625" style="8" customWidth="1"/>
    <col min="9703" max="9703" width="14" style="8" customWidth="1"/>
    <col min="9704" max="9704" width="12.5703125" style="8" customWidth="1"/>
    <col min="9705" max="9705" width="11.28515625" style="8" customWidth="1"/>
    <col min="9706" max="9706" width="15" style="8" customWidth="1"/>
    <col min="9707" max="9707" width="15.42578125" style="8" customWidth="1"/>
    <col min="9708" max="9708" width="17" style="8" customWidth="1"/>
    <col min="9709" max="9709" width="13.85546875" style="8" customWidth="1"/>
    <col min="9710" max="9710" width="13.7109375" style="8" customWidth="1"/>
    <col min="9711" max="9711" width="14.28515625" style="8" customWidth="1"/>
    <col min="9712" max="9712" width="14.85546875" style="8" customWidth="1"/>
    <col min="9713" max="9713" width="3.85546875" style="8" customWidth="1"/>
    <col min="9714" max="9955" width="13.5703125" style="8"/>
    <col min="9956" max="9956" width="9.28515625" style="8" customWidth="1"/>
    <col min="9957" max="9957" width="17.42578125" style="8" customWidth="1"/>
    <col min="9958" max="9958" width="27.140625" style="8" customWidth="1"/>
    <col min="9959" max="9959" width="14" style="8" customWidth="1"/>
    <col min="9960" max="9960" width="12.5703125" style="8" customWidth="1"/>
    <col min="9961" max="9961" width="11.28515625" style="8" customWidth="1"/>
    <col min="9962" max="9962" width="15" style="8" customWidth="1"/>
    <col min="9963" max="9963" width="15.42578125" style="8" customWidth="1"/>
    <col min="9964" max="9964" width="17" style="8" customWidth="1"/>
    <col min="9965" max="9965" width="13.85546875" style="8" customWidth="1"/>
    <col min="9966" max="9966" width="13.7109375" style="8" customWidth="1"/>
    <col min="9967" max="9967" width="14.28515625" style="8" customWidth="1"/>
    <col min="9968" max="9968" width="14.85546875" style="8" customWidth="1"/>
    <col min="9969" max="9969" width="3.85546875" style="8" customWidth="1"/>
    <col min="9970" max="10211" width="13.5703125" style="8"/>
    <col min="10212" max="10212" width="9.28515625" style="8" customWidth="1"/>
    <col min="10213" max="10213" width="17.42578125" style="8" customWidth="1"/>
    <col min="10214" max="10214" width="27.140625" style="8" customWidth="1"/>
    <col min="10215" max="10215" width="14" style="8" customWidth="1"/>
    <col min="10216" max="10216" width="12.5703125" style="8" customWidth="1"/>
    <col min="10217" max="10217" width="11.28515625" style="8" customWidth="1"/>
    <col min="10218" max="10218" width="15" style="8" customWidth="1"/>
    <col min="10219" max="10219" width="15.42578125" style="8" customWidth="1"/>
    <col min="10220" max="10220" width="17" style="8" customWidth="1"/>
    <col min="10221" max="10221" width="13.85546875" style="8" customWidth="1"/>
    <col min="10222" max="10222" width="13.7109375" style="8" customWidth="1"/>
    <col min="10223" max="10223" width="14.28515625" style="8" customWidth="1"/>
    <col min="10224" max="10224" width="14.85546875" style="8" customWidth="1"/>
    <col min="10225" max="10225" width="3.85546875" style="8" customWidth="1"/>
    <col min="10226" max="10467" width="13.5703125" style="8"/>
    <col min="10468" max="10468" width="9.28515625" style="8" customWidth="1"/>
    <col min="10469" max="10469" width="17.42578125" style="8" customWidth="1"/>
    <col min="10470" max="10470" width="27.140625" style="8" customWidth="1"/>
    <col min="10471" max="10471" width="14" style="8" customWidth="1"/>
    <col min="10472" max="10472" width="12.5703125" style="8" customWidth="1"/>
    <col min="10473" max="10473" width="11.28515625" style="8" customWidth="1"/>
    <col min="10474" max="10474" width="15" style="8" customWidth="1"/>
    <col min="10475" max="10475" width="15.42578125" style="8" customWidth="1"/>
    <col min="10476" max="10476" width="17" style="8" customWidth="1"/>
    <col min="10477" max="10477" width="13.85546875" style="8" customWidth="1"/>
    <col min="10478" max="10478" width="13.7109375" style="8" customWidth="1"/>
    <col min="10479" max="10479" width="14.28515625" style="8" customWidth="1"/>
    <col min="10480" max="10480" width="14.85546875" style="8" customWidth="1"/>
    <col min="10481" max="10481" width="3.85546875" style="8" customWidth="1"/>
    <col min="10482" max="10723" width="13.5703125" style="8"/>
    <col min="10724" max="10724" width="9.28515625" style="8" customWidth="1"/>
    <col min="10725" max="10725" width="17.42578125" style="8" customWidth="1"/>
    <col min="10726" max="10726" width="27.140625" style="8" customWidth="1"/>
    <col min="10727" max="10727" width="14" style="8" customWidth="1"/>
    <col min="10728" max="10728" width="12.5703125" style="8" customWidth="1"/>
    <col min="10729" max="10729" width="11.28515625" style="8" customWidth="1"/>
    <col min="10730" max="10730" width="15" style="8" customWidth="1"/>
    <col min="10731" max="10731" width="15.42578125" style="8" customWidth="1"/>
    <col min="10732" max="10732" width="17" style="8" customWidth="1"/>
    <col min="10733" max="10733" width="13.85546875" style="8" customWidth="1"/>
    <col min="10734" max="10734" width="13.7109375" style="8" customWidth="1"/>
    <col min="10735" max="10735" width="14.28515625" style="8" customWidth="1"/>
    <col min="10736" max="10736" width="14.85546875" style="8" customWidth="1"/>
    <col min="10737" max="10737" width="3.85546875" style="8" customWidth="1"/>
    <col min="10738" max="10979" width="13.5703125" style="8"/>
    <col min="10980" max="10980" width="9.28515625" style="8" customWidth="1"/>
    <col min="10981" max="10981" width="17.42578125" style="8" customWidth="1"/>
    <col min="10982" max="10982" width="27.140625" style="8" customWidth="1"/>
    <col min="10983" max="10983" width="14" style="8" customWidth="1"/>
    <col min="10984" max="10984" width="12.5703125" style="8" customWidth="1"/>
    <col min="10985" max="10985" width="11.28515625" style="8" customWidth="1"/>
    <col min="10986" max="10986" width="15" style="8" customWidth="1"/>
    <col min="10987" max="10987" width="15.42578125" style="8" customWidth="1"/>
    <col min="10988" max="10988" width="17" style="8" customWidth="1"/>
    <col min="10989" max="10989" width="13.85546875" style="8" customWidth="1"/>
    <col min="10990" max="10990" width="13.7109375" style="8" customWidth="1"/>
    <col min="10991" max="10991" width="14.28515625" style="8" customWidth="1"/>
    <col min="10992" max="10992" width="14.85546875" style="8" customWidth="1"/>
    <col min="10993" max="10993" width="3.85546875" style="8" customWidth="1"/>
    <col min="10994" max="11235" width="13.5703125" style="8"/>
    <col min="11236" max="11236" width="9.28515625" style="8" customWidth="1"/>
    <col min="11237" max="11237" width="17.42578125" style="8" customWidth="1"/>
    <col min="11238" max="11238" width="27.140625" style="8" customWidth="1"/>
    <col min="11239" max="11239" width="14" style="8" customWidth="1"/>
    <col min="11240" max="11240" width="12.5703125" style="8" customWidth="1"/>
    <col min="11241" max="11241" width="11.28515625" style="8" customWidth="1"/>
    <col min="11242" max="11242" width="15" style="8" customWidth="1"/>
    <col min="11243" max="11243" width="15.42578125" style="8" customWidth="1"/>
    <col min="11244" max="11244" width="17" style="8" customWidth="1"/>
    <col min="11245" max="11245" width="13.85546875" style="8" customWidth="1"/>
    <col min="11246" max="11246" width="13.7109375" style="8" customWidth="1"/>
    <col min="11247" max="11247" width="14.28515625" style="8" customWidth="1"/>
    <col min="11248" max="11248" width="14.85546875" style="8" customWidth="1"/>
    <col min="11249" max="11249" width="3.85546875" style="8" customWidth="1"/>
    <col min="11250" max="11491" width="13.5703125" style="8"/>
    <col min="11492" max="11492" width="9.28515625" style="8" customWidth="1"/>
    <col min="11493" max="11493" width="17.42578125" style="8" customWidth="1"/>
    <col min="11494" max="11494" width="27.140625" style="8" customWidth="1"/>
    <col min="11495" max="11495" width="14" style="8" customWidth="1"/>
    <col min="11496" max="11496" width="12.5703125" style="8" customWidth="1"/>
    <col min="11497" max="11497" width="11.28515625" style="8" customWidth="1"/>
    <col min="11498" max="11498" width="15" style="8" customWidth="1"/>
    <col min="11499" max="11499" width="15.42578125" style="8" customWidth="1"/>
    <col min="11500" max="11500" width="17" style="8" customWidth="1"/>
    <col min="11501" max="11501" width="13.85546875" style="8" customWidth="1"/>
    <col min="11502" max="11502" width="13.7109375" style="8" customWidth="1"/>
    <col min="11503" max="11503" width="14.28515625" style="8" customWidth="1"/>
    <col min="11504" max="11504" width="14.85546875" style="8" customWidth="1"/>
    <col min="11505" max="11505" width="3.85546875" style="8" customWidth="1"/>
    <col min="11506" max="11747" width="13.5703125" style="8"/>
    <col min="11748" max="11748" width="9.28515625" style="8" customWidth="1"/>
    <col min="11749" max="11749" width="17.42578125" style="8" customWidth="1"/>
    <col min="11750" max="11750" width="27.140625" style="8" customWidth="1"/>
    <col min="11751" max="11751" width="14" style="8" customWidth="1"/>
    <col min="11752" max="11752" width="12.5703125" style="8" customWidth="1"/>
    <col min="11753" max="11753" width="11.28515625" style="8" customWidth="1"/>
    <col min="11754" max="11754" width="15" style="8" customWidth="1"/>
    <col min="11755" max="11755" width="15.42578125" style="8" customWidth="1"/>
    <col min="11756" max="11756" width="17" style="8" customWidth="1"/>
    <col min="11757" max="11757" width="13.85546875" style="8" customWidth="1"/>
    <col min="11758" max="11758" width="13.7109375" style="8" customWidth="1"/>
    <col min="11759" max="11759" width="14.28515625" style="8" customWidth="1"/>
    <col min="11760" max="11760" width="14.85546875" style="8" customWidth="1"/>
    <col min="11761" max="11761" width="3.85546875" style="8" customWidth="1"/>
    <col min="11762" max="12003" width="13.5703125" style="8"/>
    <col min="12004" max="12004" width="9.28515625" style="8" customWidth="1"/>
    <col min="12005" max="12005" width="17.42578125" style="8" customWidth="1"/>
    <col min="12006" max="12006" width="27.140625" style="8" customWidth="1"/>
    <col min="12007" max="12007" width="14" style="8" customWidth="1"/>
    <col min="12008" max="12008" width="12.5703125" style="8" customWidth="1"/>
    <col min="12009" max="12009" width="11.28515625" style="8" customWidth="1"/>
    <col min="12010" max="12010" width="15" style="8" customWidth="1"/>
    <col min="12011" max="12011" width="15.42578125" style="8" customWidth="1"/>
    <col min="12012" max="12012" width="17" style="8" customWidth="1"/>
    <col min="12013" max="12013" width="13.85546875" style="8" customWidth="1"/>
    <col min="12014" max="12014" width="13.7109375" style="8" customWidth="1"/>
    <col min="12015" max="12015" width="14.28515625" style="8" customWidth="1"/>
    <col min="12016" max="12016" width="14.85546875" style="8" customWidth="1"/>
    <col min="12017" max="12017" width="3.85546875" style="8" customWidth="1"/>
    <col min="12018" max="12259" width="13.5703125" style="8"/>
    <col min="12260" max="12260" width="9.28515625" style="8" customWidth="1"/>
    <col min="12261" max="12261" width="17.42578125" style="8" customWidth="1"/>
    <col min="12262" max="12262" width="27.140625" style="8" customWidth="1"/>
    <col min="12263" max="12263" width="14" style="8" customWidth="1"/>
    <col min="12264" max="12264" width="12.5703125" style="8" customWidth="1"/>
    <col min="12265" max="12265" width="11.28515625" style="8" customWidth="1"/>
    <col min="12266" max="12266" width="15" style="8" customWidth="1"/>
    <col min="12267" max="12267" width="15.42578125" style="8" customWidth="1"/>
    <col min="12268" max="12268" width="17" style="8" customWidth="1"/>
    <col min="12269" max="12269" width="13.85546875" style="8" customWidth="1"/>
    <col min="12270" max="12270" width="13.7109375" style="8" customWidth="1"/>
    <col min="12271" max="12271" width="14.28515625" style="8" customWidth="1"/>
    <col min="12272" max="12272" width="14.85546875" style="8" customWidth="1"/>
    <col min="12273" max="12273" width="3.85546875" style="8" customWidth="1"/>
    <col min="12274" max="12515" width="13.5703125" style="8"/>
    <col min="12516" max="12516" width="9.28515625" style="8" customWidth="1"/>
    <col min="12517" max="12517" width="17.42578125" style="8" customWidth="1"/>
    <col min="12518" max="12518" width="27.140625" style="8" customWidth="1"/>
    <col min="12519" max="12519" width="14" style="8" customWidth="1"/>
    <col min="12520" max="12520" width="12.5703125" style="8" customWidth="1"/>
    <col min="12521" max="12521" width="11.28515625" style="8" customWidth="1"/>
    <col min="12522" max="12522" width="15" style="8" customWidth="1"/>
    <col min="12523" max="12523" width="15.42578125" style="8" customWidth="1"/>
    <col min="12524" max="12524" width="17" style="8" customWidth="1"/>
    <col min="12525" max="12525" width="13.85546875" style="8" customWidth="1"/>
    <col min="12526" max="12526" width="13.7109375" style="8" customWidth="1"/>
    <col min="12527" max="12527" width="14.28515625" style="8" customWidth="1"/>
    <col min="12528" max="12528" width="14.85546875" style="8" customWidth="1"/>
    <col min="12529" max="12529" width="3.85546875" style="8" customWidth="1"/>
    <col min="12530" max="12771" width="13.5703125" style="8"/>
    <col min="12772" max="12772" width="9.28515625" style="8" customWidth="1"/>
    <col min="12773" max="12773" width="17.42578125" style="8" customWidth="1"/>
    <col min="12774" max="12774" width="27.140625" style="8" customWidth="1"/>
    <col min="12775" max="12775" width="14" style="8" customWidth="1"/>
    <col min="12776" max="12776" width="12.5703125" style="8" customWidth="1"/>
    <col min="12777" max="12777" width="11.28515625" style="8" customWidth="1"/>
    <col min="12778" max="12778" width="15" style="8" customWidth="1"/>
    <col min="12779" max="12779" width="15.42578125" style="8" customWidth="1"/>
    <col min="12780" max="12780" width="17" style="8" customWidth="1"/>
    <col min="12781" max="12781" width="13.85546875" style="8" customWidth="1"/>
    <col min="12782" max="12782" width="13.7109375" style="8" customWidth="1"/>
    <col min="12783" max="12783" width="14.28515625" style="8" customWidth="1"/>
    <col min="12784" max="12784" width="14.85546875" style="8" customWidth="1"/>
    <col min="12785" max="12785" width="3.85546875" style="8" customWidth="1"/>
    <col min="12786" max="13027" width="13.5703125" style="8"/>
    <col min="13028" max="13028" width="9.28515625" style="8" customWidth="1"/>
    <col min="13029" max="13029" width="17.42578125" style="8" customWidth="1"/>
    <col min="13030" max="13030" width="27.140625" style="8" customWidth="1"/>
    <col min="13031" max="13031" width="14" style="8" customWidth="1"/>
    <col min="13032" max="13032" width="12.5703125" style="8" customWidth="1"/>
    <col min="13033" max="13033" width="11.28515625" style="8" customWidth="1"/>
    <col min="13034" max="13034" width="15" style="8" customWidth="1"/>
    <col min="13035" max="13035" width="15.42578125" style="8" customWidth="1"/>
    <col min="13036" max="13036" width="17" style="8" customWidth="1"/>
    <col min="13037" max="13037" width="13.85546875" style="8" customWidth="1"/>
    <col min="13038" max="13038" width="13.7109375" style="8" customWidth="1"/>
    <col min="13039" max="13039" width="14.28515625" style="8" customWidth="1"/>
    <col min="13040" max="13040" width="14.85546875" style="8" customWidth="1"/>
    <col min="13041" max="13041" width="3.85546875" style="8" customWidth="1"/>
    <col min="13042" max="13283" width="13.5703125" style="8"/>
    <col min="13284" max="13284" width="9.28515625" style="8" customWidth="1"/>
    <col min="13285" max="13285" width="17.42578125" style="8" customWidth="1"/>
    <col min="13286" max="13286" width="27.140625" style="8" customWidth="1"/>
    <col min="13287" max="13287" width="14" style="8" customWidth="1"/>
    <col min="13288" max="13288" width="12.5703125" style="8" customWidth="1"/>
    <col min="13289" max="13289" width="11.28515625" style="8" customWidth="1"/>
    <col min="13290" max="13290" width="15" style="8" customWidth="1"/>
    <col min="13291" max="13291" width="15.42578125" style="8" customWidth="1"/>
    <col min="13292" max="13292" width="17" style="8" customWidth="1"/>
    <col min="13293" max="13293" width="13.85546875" style="8" customWidth="1"/>
    <col min="13294" max="13294" width="13.7109375" style="8" customWidth="1"/>
    <col min="13295" max="13295" width="14.28515625" style="8" customWidth="1"/>
    <col min="13296" max="13296" width="14.85546875" style="8" customWidth="1"/>
    <col min="13297" max="13297" width="3.85546875" style="8" customWidth="1"/>
    <col min="13298" max="13539" width="13.5703125" style="8"/>
    <col min="13540" max="13540" width="9.28515625" style="8" customWidth="1"/>
    <col min="13541" max="13541" width="17.42578125" style="8" customWidth="1"/>
    <col min="13542" max="13542" width="27.140625" style="8" customWidth="1"/>
    <col min="13543" max="13543" width="14" style="8" customWidth="1"/>
    <col min="13544" max="13544" width="12.5703125" style="8" customWidth="1"/>
    <col min="13545" max="13545" width="11.28515625" style="8" customWidth="1"/>
    <col min="13546" max="13546" width="15" style="8" customWidth="1"/>
    <col min="13547" max="13547" width="15.42578125" style="8" customWidth="1"/>
    <col min="13548" max="13548" width="17" style="8" customWidth="1"/>
    <col min="13549" max="13549" width="13.85546875" style="8" customWidth="1"/>
    <col min="13550" max="13550" width="13.7109375" style="8" customWidth="1"/>
    <col min="13551" max="13551" width="14.28515625" style="8" customWidth="1"/>
    <col min="13552" max="13552" width="14.85546875" style="8" customWidth="1"/>
    <col min="13553" max="13553" width="3.85546875" style="8" customWidth="1"/>
    <col min="13554" max="13795" width="13.5703125" style="8"/>
    <col min="13796" max="13796" width="9.28515625" style="8" customWidth="1"/>
    <col min="13797" max="13797" width="17.42578125" style="8" customWidth="1"/>
    <col min="13798" max="13798" width="27.140625" style="8" customWidth="1"/>
    <col min="13799" max="13799" width="14" style="8" customWidth="1"/>
    <col min="13800" max="13800" width="12.5703125" style="8" customWidth="1"/>
    <col min="13801" max="13801" width="11.28515625" style="8" customWidth="1"/>
    <col min="13802" max="13802" width="15" style="8" customWidth="1"/>
    <col min="13803" max="13803" width="15.42578125" style="8" customWidth="1"/>
    <col min="13804" max="13804" width="17" style="8" customWidth="1"/>
    <col min="13805" max="13805" width="13.85546875" style="8" customWidth="1"/>
    <col min="13806" max="13806" width="13.7109375" style="8" customWidth="1"/>
    <col min="13807" max="13807" width="14.28515625" style="8" customWidth="1"/>
    <col min="13808" max="13808" width="14.85546875" style="8" customWidth="1"/>
    <col min="13809" max="13809" width="3.85546875" style="8" customWidth="1"/>
    <col min="13810" max="14051" width="13.5703125" style="8"/>
    <col min="14052" max="14052" width="9.28515625" style="8" customWidth="1"/>
    <col min="14053" max="14053" width="17.42578125" style="8" customWidth="1"/>
    <col min="14054" max="14054" width="27.140625" style="8" customWidth="1"/>
    <col min="14055" max="14055" width="14" style="8" customWidth="1"/>
    <col min="14056" max="14056" width="12.5703125" style="8" customWidth="1"/>
    <col min="14057" max="14057" width="11.28515625" style="8" customWidth="1"/>
    <col min="14058" max="14058" width="15" style="8" customWidth="1"/>
    <col min="14059" max="14059" width="15.42578125" style="8" customWidth="1"/>
    <col min="14060" max="14060" width="17" style="8" customWidth="1"/>
    <col min="14061" max="14061" width="13.85546875" style="8" customWidth="1"/>
    <col min="14062" max="14062" width="13.7109375" style="8" customWidth="1"/>
    <col min="14063" max="14063" width="14.28515625" style="8" customWidth="1"/>
    <col min="14064" max="14064" width="14.85546875" style="8" customWidth="1"/>
    <col min="14065" max="14065" width="3.85546875" style="8" customWidth="1"/>
    <col min="14066" max="14307" width="13.5703125" style="8"/>
    <col min="14308" max="14308" width="9.28515625" style="8" customWidth="1"/>
    <col min="14309" max="14309" width="17.42578125" style="8" customWidth="1"/>
    <col min="14310" max="14310" width="27.140625" style="8" customWidth="1"/>
    <col min="14311" max="14311" width="14" style="8" customWidth="1"/>
    <col min="14312" max="14312" width="12.5703125" style="8" customWidth="1"/>
    <col min="14313" max="14313" width="11.28515625" style="8" customWidth="1"/>
    <col min="14314" max="14314" width="15" style="8" customWidth="1"/>
    <col min="14315" max="14315" width="15.42578125" style="8" customWidth="1"/>
    <col min="14316" max="14316" width="17" style="8" customWidth="1"/>
    <col min="14317" max="14317" width="13.85546875" style="8" customWidth="1"/>
    <col min="14318" max="14318" width="13.7109375" style="8" customWidth="1"/>
    <col min="14319" max="14319" width="14.28515625" style="8" customWidth="1"/>
    <col min="14320" max="14320" width="14.85546875" style="8" customWidth="1"/>
    <col min="14321" max="14321" width="3.85546875" style="8" customWidth="1"/>
    <col min="14322" max="14563" width="13.5703125" style="8"/>
    <col min="14564" max="14564" width="9.28515625" style="8" customWidth="1"/>
    <col min="14565" max="14565" width="17.42578125" style="8" customWidth="1"/>
    <col min="14566" max="14566" width="27.140625" style="8" customWidth="1"/>
    <col min="14567" max="14567" width="14" style="8" customWidth="1"/>
    <col min="14568" max="14568" width="12.5703125" style="8" customWidth="1"/>
    <col min="14569" max="14569" width="11.28515625" style="8" customWidth="1"/>
    <col min="14570" max="14570" width="15" style="8" customWidth="1"/>
    <col min="14571" max="14571" width="15.42578125" style="8" customWidth="1"/>
    <col min="14572" max="14572" width="17" style="8" customWidth="1"/>
    <col min="14573" max="14573" width="13.85546875" style="8" customWidth="1"/>
    <col min="14574" max="14574" width="13.7109375" style="8" customWidth="1"/>
    <col min="14575" max="14575" width="14.28515625" style="8" customWidth="1"/>
    <col min="14576" max="14576" width="14.85546875" style="8" customWidth="1"/>
    <col min="14577" max="14577" width="3.85546875" style="8" customWidth="1"/>
    <col min="14578" max="14819" width="13.5703125" style="8"/>
    <col min="14820" max="14820" width="9.28515625" style="8" customWidth="1"/>
    <col min="14821" max="14821" width="17.42578125" style="8" customWidth="1"/>
    <col min="14822" max="14822" width="27.140625" style="8" customWidth="1"/>
    <col min="14823" max="14823" width="14" style="8" customWidth="1"/>
    <col min="14824" max="14824" width="12.5703125" style="8" customWidth="1"/>
    <col min="14825" max="14825" width="11.28515625" style="8" customWidth="1"/>
    <col min="14826" max="14826" width="15" style="8" customWidth="1"/>
    <col min="14827" max="14827" width="15.42578125" style="8" customWidth="1"/>
    <col min="14828" max="14828" width="17" style="8" customWidth="1"/>
    <col min="14829" max="14829" width="13.85546875" style="8" customWidth="1"/>
    <col min="14830" max="14830" width="13.7109375" style="8" customWidth="1"/>
    <col min="14831" max="14831" width="14.28515625" style="8" customWidth="1"/>
    <col min="14832" max="14832" width="14.85546875" style="8" customWidth="1"/>
    <col min="14833" max="14833" width="3.85546875" style="8" customWidth="1"/>
    <col min="14834" max="15075" width="13.5703125" style="8"/>
    <col min="15076" max="15076" width="9.28515625" style="8" customWidth="1"/>
    <col min="15077" max="15077" width="17.42578125" style="8" customWidth="1"/>
    <col min="15078" max="15078" width="27.140625" style="8" customWidth="1"/>
    <col min="15079" max="15079" width="14" style="8" customWidth="1"/>
    <col min="15080" max="15080" width="12.5703125" style="8" customWidth="1"/>
    <col min="15081" max="15081" width="11.28515625" style="8" customWidth="1"/>
    <col min="15082" max="15082" width="15" style="8" customWidth="1"/>
    <col min="15083" max="15083" width="15.42578125" style="8" customWidth="1"/>
    <col min="15084" max="15084" width="17" style="8" customWidth="1"/>
    <col min="15085" max="15085" width="13.85546875" style="8" customWidth="1"/>
    <col min="15086" max="15086" width="13.7109375" style="8" customWidth="1"/>
    <col min="15087" max="15087" width="14.28515625" style="8" customWidth="1"/>
    <col min="15088" max="15088" width="14.85546875" style="8" customWidth="1"/>
    <col min="15089" max="15089" width="3.85546875" style="8" customWidth="1"/>
    <col min="15090" max="15331" width="13.5703125" style="8"/>
    <col min="15332" max="15332" width="9.28515625" style="8" customWidth="1"/>
    <col min="15333" max="15333" width="17.42578125" style="8" customWidth="1"/>
    <col min="15334" max="15334" width="27.140625" style="8" customWidth="1"/>
    <col min="15335" max="15335" width="14" style="8" customWidth="1"/>
    <col min="15336" max="15336" width="12.5703125" style="8" customWidth="1"/>
    <col min="15337" max="15337" width="11.28515625" style="8" customWidth="1"/>
    <col min="15338" max="15338" width="15" style="8" customWidth="1"/>
    <col min="15339" max="15339" width="15.42578125" style="8" customWidth="1"/>
    <col min="15340" max="15340" width="17" style="8" customWidth="1"/>
    <col min="15341" max="15341" width="13.85546875" style="8" customWidth="1"/>
    <col min="15342" max="15342" width="13.7109375" style="8" customWidth="1"/>
    <col min="15343" max="15343" width="14.28515625" style="8" customWidth="1"/>
    <col min="15344" max="15344" width="14.85546875" style="8" customWidth="1"/>
    <col min="15345" max="15345" width="3.85546875" style="8" customWidth="1"/>
    <col min="15346" max="15587" width="13.5703125" style="8"/>
    <col min="15588" max="15588" width="9.28515625" style="8" customWidth="1"/>
    <col min="15589" max="15589" width="17.42578125" style="8" customWidth="1"/>
    <col min="15590" max="15590" width="27.140625" style="8" customWidth="1"/>
    <col min="15591" max="15591" width="14" style="8" customWidth="1"/>
    <col min="15592" max="15592" width="12.5703125" style="8" customWidth="1"/>
    <col min="15593" max="15593" width="11.28515625" style="8" customWidth="1"/>
    <col min="15594" max="15594" width="15" style="8" customWidth="1"/>
    <col min="15595" max="15595" width="15.42578125" style="8" customWidth="1"/>
    <col min="15596" max="15596" width="17" style="8" customWidth="1"/>
    <col min="15597" max="15597" width="13.85546875" style="8" customWidth="1"/>
    <col min="15598" max="15598" width="13.7109375" style="8" customWidth="1"/>
    <col min="15599" max="15599" width="14.28515625" style="8" customWidth="1"/>
    <col min="15600" max="15600" width="14.85546875" style="8" customWidth="1"/>
    <col min="15601" max="15601" width="3.85546875" style="8" customWidth="1"/>
    <col min="15602" max="15843" width="13.5703125" style="8"/>
    <col min="15844" max="15844" width="9.28515625" style="8" customWidth="1"/>
    <col min="15845" max="15845" width="17.42578125" style="8" customWidth="1"/>
    <col min="15846" max="15846" width="27.140625" style="8" customWidth="1"/>
    <col min="15847" max="15847" width="14" style="8" customWidth="1"/>
    <col min="15848" max="15848" width="12.5703125" style="8" customWidth="1"/>
    <col min="15849" max="15849" width="11.28515625" style="8" customWidth="1"/>
    <col min="15850" max="15850" width="15" style="8" customWidth="1"/>
    <col min="15851" max="15851" width="15.42578125" style="8" customWidth="1"/>
    <col min="15852" max="15852" width="17" style="8" customWidth="1"/>
    <col min="15853" max="15853" width="13.85546875" style="8" customWidth="1"/>
    <col min="15854" max="15854" width="13.7109375" style="8" customWidth="1"/>
    <col min="15855" max="15855" width="14.28515625" style="8" customWidth="1"/>
    <col min="15856" max="15856" width="14.85546875" style="8" customWidth="1"/>
    <col min="15857" max="15857" width="3.85546875" style="8" customWidth="1"/>
    <col min="15858" max="16099" width="13.5703125" style="8"/>
    <col min="16100" max="16100" width="9.28515625" style="8" customWidth="1"/>
    <col min="16101" max="16101" width="17.42578125" style="8" customWidth="1"/>
    <col min="16102" max="16102" width="27.140625" style="8" customWidth="1"/>
    <col min="16103" max="16103" width="14" style="8" customWidth="1"/>
    <col min="16104" max="16104" width="12.5703125" style="8" customWidth="1"/>
    <col min="16105" max="16105" width="11.28515625" style="8" customWidth="1"/>
    <col min="16106" max="16106" width="15" style="8" customWidth="1"/>
    <col min="16107" max="16107" width="15.42578125" style="8" customWidth="1"/>
    <col min="16108" max="16108" width="17" style="8" customWidth="1"/>
    <col min="16109" max="16109" width="13.85546875" style="8" customWidth="1"/>
    <col min="16110" max="16110" width="13.7109375" style="8" customWidth="1"/>
    <col min="16111" max="16111" width="14.28515625" style="8" customWidth="1"/>
    <col min="16112" max="16112" width="14.85546875" style="8" customWidth="1"/>
    <col min="16113" max="16113" width="3.85546875" style="8" customWidth="1"/>
    <col min="16114" max="16384" width="13.5703125" style="8"/>
  </cols>
  <sheetData>
    <row r="1" spans="1:16" s="1" customFormat="1" ht="61.5" customHeight="1" x14ac:dyDescent="0.25">
      <c r="A1" s="64" t="s">
        <v>40</v>
      </c>
      <c r="B1" s="65"/>
      <c r="C1" s="66"/>
      <c r="D1" s="66"/>
      <c r="E1" s="66"/>
      <c r="F1" s="66"/>
      <c r="G1" s="66"/>
      <c r="H1" s="66"/>
      <c r="I1" s="66"/>
      <c r="J1" s="66"/>
      <c r="K1" s="66"/>
      <c r="L1" s="66"/>
      <c r="M1" s="66"/>
      <c r="N1" s="66"/>
      <c r="O1" s="6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68">
        <v>43863</v>
      </c>
      <c r="B36" s="69"/>
      <c r="C36" s="17" t="s">
        <v>28</v>
      </c>
      <c r="D36" s="17">
        <v>9</v>
      </c>
      <c r="E36" s="17">
        <v>93796</v>
      </c>
      <c r="F36" s="17">
        <v>635000000</v>
      </c>
      <c r="G36" s="18">
        <f t="shared" ref="G36:G37" si="0">F36/E36/1000</f>
        <v>6.7700115143502915</v>
      </c>
      <c r="H36" s="17">
        <v>0</v>
      </c>
      <c r="I36" s="17">
        <v>0</v>
      </c>
      <c r="J36" s="16" t="s">
        <v>25</v>
      </c>
      <c r="K36" s="56"/>
      <c r="L36" s="57"/>
      <c r="M36" s="62">
        <v>67224</v>
      </c>
      <c r="N36" s="62">
        <v>455106480</v>
      </c>
      <c r="O36" s="49">
        <v>6.77</v>
      </c>
      <c r="P36" s="27"/>
    </row>
    <row r="37" spans="1:16" ht="24.95" customHeight="1" x14ac:dyDescent="0.25">
      <c r="A37" s="68"/>
      <c r="B37" s="69"/>
      <c r="C37" s="17" t="s">
        <v>28</v>
      </c>
      <c r="D37" s="17">
        <v>18</v>
      </c>
      <c r="E37" s="17">
        <v>16987</v>
      </c>
      <c r="F37" s="17">
        <v>115000000</v>
      </c>
      <c r="G37" s="18">
        <f t="shared" si="0"/>
        <v>6.7698828515923939</v>
      </c>
      <c r="H37" s="17">
        <v>0</v>
      </c>
      <c r="I37" s="17">
        <v>0</v>
      </c>
      <c r="J37" s="16" t="s">
        <v>25</v>
      </c>
      <c r="K37" s="56"/>
      <c r="L37" s="57"/>
      <c r="M37" s="67"/>
      <c r="N37" s="67"/>
      <c r="O37" s="53"/>
      <c r="P37" s="27"/>
    </row>
    <row r="38" spans="1:16" ht="24.95" customHeight="1" x14ac:dyDescent="0.25">
      <c r="A38" s="68"/>
      <c r="B38" s="69"/>
      <c r="C38" s="17" t="s">
        <v>24</v>
      </c>
      <c r="D38" s="17">
        <v>9</v>
      </c>
      <c r="E38" s="17">
        <v>14771</v>
      </c>
      <c r="F38" s="17">
        <v>100000000</v>
      </c>
      <c r="G38" s="18">
        <f t="shared" ref="G38" si="1">F38/E38/1000</f>
        <v>6.7700223410737257</v>
      </c>
      <c r="H38" s="17">
        <v>0</v>
      </c>
      <c r="I38" s="17">
        <v>0</v>
      </c>
      <c r="J38" s="16" t="s">
        <v>25</v>
      </c>
      <c r="K38" s="56"/>
      <c r="L38" s="57"/>
      <c r="M38" s="63"/>
      <c r="N38" s="63"/>
      <c r="O38" s="50"/>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68">
        <v>43881</v>
      </c>
      <c r="B56" s="69"/>
      <c r="C56" s="17" t="s">
        <v>28</v>
      </c>
      <c r="D56" s="17">
        <v>15</v>
      </c>
      <c r="E56" s="18">
        <v>16987</v>
      </c>
      <c r="F56" s="17">
        <v>115000000</v>
      </c>
      <c r="G56" s="18">
        <f>F56/E56/1000</f>
        <v>6.7698828515923939</v>
      </c>
      <c r="H56" s="17">
        <v>0</v>
      </c>
      <c r="I56" s="17">
        <v>0</v>
      </c>
      <c r="J56" s="16" t="s">
        <v>25</v>
      </c>
      <c r="K56" s="56"/>
      <c r="L56" s="57"/>
      <c r="M56" s="62">
        <v>67224</v>
      </c>
      <c r="N56" s="62">
        <v>455106480</v>
      </c>
      <c r="O56" s="49">
        <v>6.77</v>
      </c>
      <c r="P56" s="27"/>
    </row>
    <row r="57" spans="1:16" ht="24.95" customHeight="1" x14ac:dyDescent="0.25">
      <c r="A57" s="68"/>
      <c r="B57" s="69"/>
      <c r="C57" s="17" t="s">
        <v>28</v>
      </c>
      <c r="D57" s="17">
        <v>7</v>
      </c>
      <c r="E57" s="18">
        <v>56868</v>
      </c>
      <c r="F57" s="17">
        <v>385000000</v>
      </c>
      <c r="G57" s="18">
        <f>F57/E57/1000</f>
        <v>6.7700640078778926</v>
      </c>
      <c r="H57" s="17">
        <v>0</v>
      </c>
      <c r="I57" s="17">
        <v>0</v>
      </c>
      <c r="J57" s="16" t="s">
        <v>25</v>
      </c>
      <c r="K57" s="56"/>
      <c r="L57" s="57"/>
      <c r="M57" s="63"/>
      <c r="N57" s="63"/>
      <c r="O57" s="50"/>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47">
        <v>43889</v>
      </c>
      <c r="B65" s="36"/>
      <c r="C65" s="17" t="s">
        <v>29</v>
      </c>
      <c r="D65" s="17">
        <v>13</v>
      </c>
      <c r="E65" s="17">
        <v>14782</v>
      </c>
      <c r="F65" s="17">
        <v>100000000</v>
      </c>
      <c r="G65" s="18">
        <f>F65/E65/1000</f>
        <v>6.7649844405357875</v>
      </c>
      <c r="H65" s="17">
        <v>0</v>
      </c>
      <c r="I65" s="17">
        <v>0</v>
      </c>
      <c r="J65" s="16" t="s">
        <v>25</v>
      </c>
      <c r="K65" s="56"/>
      <c r="L65" s="57"/>
      <c r="M65" s="62">
        <v>67224</v>
      </c>
      <c r="N65" s="62">
        <v>455106480</v>
      </c>
      <c r="O65" s="49">
        <v>6.77</v>
      </c>
      <c r="P65" s="27"/>
    </row>
    <row r="66" spans="1:16" ht="24.95" customHeight="1" x14ac:dyDescent="0.25">
      <c r="A66" s="60"/>
      <c r="B66" s="36"/>
      <c r="C66" s="17" t="s">
        <v>29</v>
      </c>
      <c r="D66" s="17">
        <v>13</v>
      </c>
      <c r="E66" s="17">
        <v>31080</v>
      </c>
      <c r="F66" s="17">
        <v>210100000</v>
      </c>
      <c r="G66" s="18">
        <f>F66/E66/1000</f>
        <v>6.7599742599742605</v>
      </c>
      <c r="H66" s="17">
        <v>0</v>
      </c>
      <c r="I66" s="17">
        <v>0</v>
      </c>
      <c r="J66" s="16" t="s">
        <v>25</v>
      </c>
      <c r="K66" s="56"/>
      <c r="L66" s="57"/>
      <c r="M66" s="67"/>
      <c r="N66" s="67"/>
      <c r="O66" s="53"/>
      <c r="P66" s="27"/>
    </row>
    <row r="67" spans="1:16" ht="24.95" customHeight="1" x14ac:dyDescent="0.25">
      <c r="A67" s="60"/>
      <c r="B67" s="37"/>
      <c r="C67" s="17" t="s">
        <v>28</v>
      </c>
      <c r="D67" s="17">
        <v>13</v>
      </c>
      <c r="E67" s="17">
        <v>4435</v>
      </c>
      <c r="F67" s="17">
        <v>30000000</v>
      </c>
      <c r="G67" s="18">
        <f>F67/E67/1000</f>
        <v>6.7643742953776771</v>
      </c>
      <c r="H67" s="17">
        <v>0</v>
      </c>
      <c r="I67" s="17">
        <v>0</v>
      </c>
      <c r="J67" s="16" t="s">
        <v>25</v>
      </c>
      <c r="K67" s="56"/>
      <c r="L67" s="57"/>
      <c r="M67" s="67"/>
      <c r="N67" s="67"/>
      <c r="O67" s="53"/>
      <c r="P67" s="27"/>
    </row>
    <row r="68" spans="1:16" ht="24.95" customHeight="1" x14ac:dyDescent="0.25">
      <c r="A68" s="48"/>
      <c r="B68" s="37"/>
      <c r="C68" s="17" t="s">
        <v>29</v>
      </c>
      <c r="D68" s="17">
        <v>7</v>
      </c>
      <c r="E68" s="17">
        <v>42870</v>
      </c>
      <c r="F68" s="17">
        <v>290000000</v>
      </c>
      <c r="G68" s="18">
        <f>F68/E68/1000</f>
        <v>6.7646372754840209</v>
      </c>
      <c r="H68" s="17">
        <v>0</v>
      </c>
      <c r="I68" s="17">
        <v>0</v>
      </c>
      <c r="J68" s="16" t="s">
        <v>25</v>
      </c>
      <c r="K68" s="56"/>
      <c r="L68" s="57"/>
      <c r="M68" s="63"/>
      <c r="N68" s="63"/>
      <c r="O68" s="50"/>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68">
        <v>43914</v>
      </c>
      <c r="B93" s="69"/>
      <c r="C93" s="17" t="s">
        <v>32</v>
      </c>
      <c r="D93" s="17">
        <v>10</v>
      </c>
      <c r="E93" s="17">
        <v>7462</v>
      </c>
      <c r="F93" s="17">
        <v>50000000</v>
      </c>
      <c r="G93" s="18">
        <f t="shared" ref="G93:G94" si="3">F93/E93/1000</f>
        <v>6.7006164567140178</v>
      </c>
      <c r="H93" s="17">
        <v>0</v>
      </c>
      <c r="I93" s="17">
        <v>0</v>
      </c>
      <c r="J93" s="16" t="s">
        <v>25</v>
      </c>
      <c r="K93" s="56"/>
      <c r="L93" s="57"/>
      <c r="M93" s="79"/>
      <c r="N93" s="79"/>
      <c r="O93" s="49">
        <v>6.77</v>
      </c>
      <c r="P93" s="27"/>
    </row>
    <row r="94" spans="1:16" ht="24.95" customHeight="1" x14ac:dyDescent="0.25">
      <c r="A94" s="68"/>
      <c r="B94" s="69"/>
      <c r="C94" s="17" t="s">
        <v>33</v>
      </c>
      <c r="D94" s="17">
        <v>10</v>
      </c>
      <c r="E94" s="17">
        <v>141791</v>
      </c>
      <c r="F94" s="17">
        <v>950000000</v>
      </c>
      <c r="G94" s="18">
        <f t="shared" si="3"/>
        <v>6.7000021157901424</v>
      </c>
      <c r="H94" s="17">
        <v>0</v>
      </c>
      <c r="I94" s="17">
        <v>0</v>
      </c>
      <c r="J94" s="16" t="s">
        <v>25</v>
      </c>
      <c r="K94" s="56"/>
      <c r="L94" s="57"/>
      <c r="M94" s="80"/>
      <c r="N94" s="80"/>
      <c r="O94" s="50"/>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47">
        <v>43924</v>
      </c>
      <c r="B104" s="38"/>
      <c r="C104" s="17" t="s">
        <v>36</v>
      </c>
      <c r="D104" s="17">
        <v>18</v>
      </c>
      <c r="E104" s="17">
        <v>36928</v>
      </c>
      <c r="F104" s="17">
        <v>250000000</v>
      </c>
      <c r="G104" s="18">
        <f>F104/E104/1000</f>
        <v>6.7699306759098787</v>
      </c>
      <c r="H104" s="17">
        <v>0</v>
      </c>
      <c r="I104" s="17">
        <v>0</v>
      </c>
      <c r="J104" s="16" t="s">
        <v>25</v>
      </c>
      <c r="K104" s="56"/>
      <c r="L104" s="57"/>
      <c r="M104" s="19"/>
      <c r="N104" s="19"/>
      <c r="O104" s="49">
        <v>6.77</v>
      </c>
      <c r="P104" s="27"/>
    </row>
    <row r="105" spans="1:16" ht="24.95" customHeight="1" x14ac:dyDescent="0.25">
      <c r="A105" s="60"/>
      <c r="B105" s="38"/>
      <c r="C105" s="17" t="s">
        <v>29</v>
      </c>
      <c r="D105" s="17">
        <v>18</v>
      </c>
      <c r="E105" s="17">
        <v>44313</v>
      </c>
      <c r="F105" s="17">
        <v>300000000</v>
      </c>
      <c r="G105" s="18">
        <f>F105/E105/1000</f>
        <v>6.7700223410737257</v>
      </c>
      <c r="H105" s="17">
        <v>0</v>
      </c>
      <c r="I105" s="17">
        <v>0</v>
      </c>
      <c r="J105" s="16" t="s">
        <v>25</v>
      </c>
      <c r="K105" s="56"/>
      <c r="L105" s="57"/>
      <c r="M105" s="19"/>
      <c r="N105" s="19"/>
      <c r="O105" s="53"/>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6"/>
      <c r="L106" s="57"/>
      <c r="M106" s="19"/>
      <c r="N106" s="19"/>
      <c r="O106" s="50"/>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47">
        <v>43942</v>
      </c>
      <c r="B124" s="38"/>
      <c r="C124" s="17" t="s">
        <v>33</v>
      </c>
      <c r="D124" s="17">
        <v>11</v>
      </c>
      <c r="E124" s="17">
        <v>103397</v>
      </c>
      <c r="F124" s="17">
        <v>700000000</v>
      </c>
      <c r="G124" s="18">
        <f>F124/E124/1000</f>
        <v>6.7700223410737257</v>
      </c>
      <c r="H124" s="17">
        <v>0</v>
      </c>
      <c r="I124" s="17">
        <v>0</v>
      </c>
      <c r="J124" s="16" t="s">
        <v>25</v>
      </c>
      <c r="K124" s="56"/>
      <c r="L124" s="57"/>
      <c r="M124" s="19"/>
      <c r="N124" s="19"/>
      <c r="O124" s="49">
        <v>6.77</v>
      </c>
      <c r="P124" s="27"/>
    </row>
    <row r="125" spans="1:16" ht="24.95" customHeight="1" x14ac:dyDescent="0.25">
      <c r="A125" s="60"/>
      <c r="B125" s="38"/>
      <c r="C125" s="17" t="s">
        <v>28</v>
      </c>
      <c r="D125" s="17">
        <v>18</v>
      </c>
      <c r="E125" s="17">
        <v>22157</v>
      </c>
      <c r="F125" s="17">
        <v>150000000</v>
      </c>
      <c r="G125" s="18">
        <f>F125/E125/1000</f>
        <v>6.769869567179672</v>
      </c>
      <c r="H125" s="17">
        <v>0</v>
      </c>
      <c r="I125" s="17">
        <v>0</v>
      </c>
      <c r="J125" s="16" t="s">
        <v>25</v>
      </c>
      <c r="K125" s="56"/>
      <c r="L125" s="57"/>
      <c r="M125" s="19"/>
      <c r="N125" s="19"/>
      <c r="O125" s="53"/>
      <c r="P125" s="27"/>
    </row>
    <row r="126" spans="1:16" ht="24.95" customHeight="1" x14ac:dyDescent="0.25">
      <c r="A126" s="48"/>
      <c r="B126" s="40"/>
      <c r="C126" s="17" t="s">
        <v>32</v>
      </c>
      <c r="D126" s="17">
        <v>18</v>
      </c>
      <c r="E126" s="17">
        <v>1477</v>
      </c>
      <c r="F126" s="17">
        <v>10000000</v>
      </c>
      <c r="G126" s="18">
        <f>F126/E126/1000</f>
        <v>6.7704807041299935</v>
      </c>
      <c r="H126" s="17">
        <v>0</v>
      </c>
      <c r="I126" s="17">
        <v>0</v>
      </c>
      <c r="J126" s="16" t="s">
        <v>25</v>
      </c>
      <c r="K126" s="56"/>
      <c r="L126" s="57"/>
      <c r="M126" s="19"/>
      <c r="N126" s="19"/>
      <c r="O126" s="50"/>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0"/>
      <c r="M136" s="19"/>
      <c r="N136" s="19"/>
      <c r="O136" s="18">
        <v>6.77</v>
      </c>
      <c r="P136" s="27"/>
    </row>
    <row r="137" spans="1:16" ht="24.95" customHeight="1" x14ac:dyDescent="0.25">
      <c r="A137" s="15">
        <v>43953</v>
      </c>
      <c r="B137" s="42"/>
      <c r="C137" s="17"/>
      <c r="D137" s="17"/>
      <c r="E137" s="17"/>
      <c r="F137" s="17"/>
      <c r="G137" s="18"/>
      <c r="H137" s="17"/>
      <c r="I137" s="17"/>
      <c r="J137" s="16"/>
      <c r="K137" s="71"/>
      <c r="L137" s="72"/>
      <c r="M137" s="19"/>
      <c r="N137" s="19"/>
      <c r="O137" s="18">
        <v>6.77</v>
      </c>
      <c r="P137" s="27"/>
    </row>
    <row r="138" spans="1:16" ht="24.95" customHeight="1" x14ac:dyDescent="0.25">
      <c r="A138" s="41">
        <v>43954</v>
      </c>
      <c r="B138" s="42"/>
      <c r="C138" s="17"/>
      <c r="D138" s="17"/>
      <c r="E138" s="17"/>
      <c r="F138" s="17"/>
      <c r="G138" s="18"/>
      <c r="H138" s="17"/>
      <c r="I138" s="17"/>
      <c r="J138" s="16"/>
      <c r="K138" s="71"/>
      <c r="L138" s="72"/>
      <c r="M138" s="19"/>
      <c r="N138" s="19"/>
      <c r="O138" s="18">
        <v>6.77</v>
      </c>
      <c r="P138" s="27"/>
    </row>
    <row r="139" spans="1:16" ht="24.95" customHeight="1" x14ac:dyDescent="0.25">
      <c r="A139" s="47">
        <v>43955</v>
      </c>
      <c r="B139" s="43"/>
      <c r="C139" s="17" t="s">
        <v>36</v>
      </c>
      <c r="D139" s="17">
        <v>18</v>
      </c>
      <c r="E139" s="17">
        <v>25373</v>
      </c>
      <c r="F139" s="17">
        <v>170000000</v>
      </c>
      <c r="G139" s="18">
        <f t="shared" ref="G139:G140" si="4">F139/E139/1000</f>
        <v>6.7000354707760215</v>
      </c>
      <c r="H139" s="17">
        <v>0</v>
      </c>
      <c r="I139" s="17">
        <v>0</v>
      </c>
      <c r="J139" s="16" t="s">
        <v>25</v>
      </c>
      <c r="K139" s="71"/>
      <c r="L139" s="72"/>
      <c r="M139" s="19"/>
      <c r="N139" s="19"/>
      <c r="O139" s="49">
        <v>6.77</v>
      </c>
      <c r="P139" s="27"/>
    </row>
    <row r="140" spans="1:16" ht="24.95" customHeight="1" x14ac:dyDescent="0.25">
      <c r="A140" s="60"/>
      <c r="B140" s="43"/>
      <c r="C140" s="17" t="s">
        <v>29</v>
      </c>
      <c r="D140" s="17">
        <v>18</v>
      </c>
      <c r="E140" s="17">
        <v>44776</v>
      </c>
      <c r="F140" s="17">
        <v>300000000</v>
      </c>
      <c r="G140" s="18">
        <f t="shared" si="4"/>
        <v>6.7000178667143109</v>
      </c>
      <c r="H140" s="17">
        <v>0</v>
      </c>
      <c r="I140" s="17">
        <v>0</v>
      </c>
      <c r="J140" s="16" t="s">
        <v>25</v>
      </c>
      <c r="K140" s="71"/>
      <c r="L140" s="72"/>
      <c r="M140" s="19"/>
      <c r="N140" s="19"/>
      <c r="O140" s="53"/>
      <c r="P140" s="27"/>
    </row>
    <row r="141" spans="1:16" ht="24.95" customHeight="1" x14ac:dyDescent="0.25">
      <c r="A141" s="48"/>
      <c r="B141" s="44"/>
      <c r="C141" s="17" t="s">
        <v>24</v>
      </c>
      <c r="D141" s="17">
        <v>18</v>
      </c>
      <c r="E141" s="17">
        <v>4478</v>
      </c>
      <c r="F141" s="17">
        <v>30000000</v>
      </c>
      <c r="G141" s="18">
        <f>F141/E141/1000</f>
        <v>6.6994193836534173</v>
      </c>
      <c r="H141" s="17">
        <v>0</v>
      </c>
      <c r="I141" s="17">
        <v>0</v>
      </c>
      <c r="J141" s="16" t="s">
        <v>25</v>
      </c>
      <c r="K141" s="71"/>
      <c r="L141" s="72"/>
      <c r="M141" s="19"/>
      <c r="N141" s="19"/>
      <c r="O141" s="53"/>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1"/>
      <c r="L142" s="72"/>
      <c r="M142" s="19"/>
      <c r="N142" s="19"/>
      <c r="O142" s="50"/>
      <c r="P142" s="27"/>
    </row>
    <row r="143" spans="1:16" ht="24.95" customHeight="1" x14ac:dyDescent="0.25">
      <c r="A143" s="15">
        <v>43956</v>
      </c>
      <c r="B143" s="42"/>
      <c r="C143" s="17"/>
      <c r="D143" s="17"/>
      <c r="E143" s="17"/>
      <c r="F143" s="17"/>
      <c r="G143" s="18"/>
      <c r="H143" s="34"/>
      <c r="I143" s="34"/>
      <c r="J143" s="16"/>
      <c r="K143" s="71"/>
      <c r="L143" s="72"/>
      <c r="M143" s="19"/>
      <c r="N143" s="19"/>
      <c r="O143" s="18">
        <v>6.77</v>
      </c>
      <c r="P143" s="27"/>
    </row>
    <row r="144" spans="1:16" ht="24.95" customHeight="1" x14ac:dyDescent="0.25">
      <c r="A144" s="15">
        <v>43957</v>
      </c>
      <c r="B144" s="42"/>
      <c r="C144" s="17"/>
      <c r="D144" s="17"/>
      <c r="E144" s="17"/>
      <c r="F144" s="17"/>
      <c r="G144" s="18"/>
      <c r="H144" s="34"/>
      <c r="I144" s="34"/>
      <c r="J144" s="16"/>
      <c r="K144" s="71"/>
      <c r="L144" s="72"/>
      <c r="M144" s="19"/>
      <c r="N144" s="19"/>
      <c r="O144" s="18">
        <v>6.77</v>
      </c>
      <c r="P144" s="27"/>
    </row>
    <row r="145" spans="1:16" ht="24.95" customHeight="1" x14ac:dyDescent="0.25">
      <c r="A145" s="15">
        <v>43958</v>
      </c>
      <c r="B145" s="42"/>
      <c r="C145" s="17"/>
      <c r="D145" s="17"/>
      <c r="E145" s="17"/>
      <c r="F145" s="17"/>
      <c r="G145" s="18"/>
      <c r="H145" s="34"/>
      <c r="I145" s="34"/>
      <c r="J145" s="16"/>
      <c r="K145" s="71"/>
      <c r="L145" s="72"/>
      <c r="M145" s="19"/>
      <c r="N145" s="19"/>
      <c r="O145" s="18">
        <v>6.77</v>
      </c>
      <c r="P145" s="27"/>
    </row>
    <row r="146" spans="1:16" ht="24.95" customHeight="1" x14ac:dyDescent="0.25">
      <c r="A146" s="15">
        <v>43959</v>
      </c>
      <c r="B146" s="42"/>
      <c r="C146" s="17"/>
      <c r="D146" s="17"/>
      <c r="E146" s="17"/>
      <c r="F146" s="17"/>
      <c r="G146" s="18"/>
      <c r="H146" s="17"/>
      <c r="I146" s="17"/>
      <c r="J146" s="16"/>
      <c r="K146" s="71"/>
      <c r="L146" s="72"/>
      <c r="M146" s="19"/>
      <c r="N146" s="19"/>
      <c r="O146" s="18">
        <v>6.77</v>
      </c>
      <c r="P146" s="27"/>
    </row>
    <row r="147" spans="1:16" ht="24.95" customHeight="1" x14ac:dyDescent="0.25">
      <c r="A147" s="15">
        <v>43960</v>
      </c>
      <c r="B147" s="42"/>
      <c r="C147" s="17"/>
      <c r="D147" s="17"/>
      <c r="E147" s="17"/>
      <c r="F147" s="17"/>
      <c r="G147" s="18"/>
      <c r="H147" s="34"/>
      <c r="I147" s="34"/>
      <c r="J147" s="16"/>
      <c r="K147" s="71"/>
      <c r="L147" s="72"/>
      <c r="M147" s="19"/>
      <c r="N147" s="19"/>
      <c r="O147" s="18">
        <v>6.77</v>
      </c>
      <c r="P147" s="27"/>
    </row>
    <row r="148" spans="1:16" ht="24.95" customHeight="1" x14ac:dyDescent="0.25">
      <c r="A148" s="15">
        <v>43961</v>
      </c>
      <c r="B148" s="42"/>
      <c r="C148" s="17"/>
      <c r="D148" s="17"/>
      <c r="E148" s="17"/>
      <c r="F148" s="17"/>
      <c r="G148" s="18"/>
      <c r="H148" s="34"/>
      <c r="I148" s="34"/>
      <c r="J148" s="16"/>
      <c r="K148" s="71"/>
      <c r="L148" s="72"/>
      <c r="M148" s="19"/>
      <c r="N148" s="19"/>
      <c r="O148" s="18">
        <v>6.77</v>
      </c>
      <c r="P148" s="27"/>
    </row>
    <row r="149" spans="1:16" ht="24.95" customHeight="1" x14ac:dyDescent="0.25">
      <c r="A149" s="15">
        <v>43962</v>
      </c>
      <c r="B149" s="42"/>
      <c r="C149" s="17"/>
      <c r="D149" s="17"/>
      <c r="E149" s="17"/>
      <c r="F149" s="17"/>
      <c r="G149" s="18"/>
      <c r="H149" s="34"/>
      <c r="I149" s="34"/>
      <c r="J149" s="16"/>
      <c r="K149" s="71"/>
      <c r="L149" s="72"/>
      <c r="M149" s="19"/>
      <c r="N149" s="19"/>
      <c r="O149" s="18">
        <v>6.77</v>
      </c>
      <c r="P149" s="27"/>
    </row>
    <row r="150" spans="1:16" ht="24.95" customHeight="1" x14ac:dyDescent="0.25">
      <c r="A150" s="15">
        <v>43963</v>
      </c>
      <c r="B150" s="42"/>
      <c r="C150" s="17"/>
      <c r="D150" s="17"/>
      <c r="E150" s="17"/>
      <c r="F150" s="17"/>
      <c r="G150" s="18"/>
      <c r="H150" s="34"/>
      <c r="I150" s="34"/>
      <c r="J150" s="16"/>
      <c r="K150" s="71"/>
      <c r="L150" s="72"/>
      <c r="M150" s="19"/>
      <c r="N150" s="19"/>
      <c r="O150" s="18">
        <v>6.77</v>
      </c>
      <c r="P150" s="27"/>
    </row>
    <row r="151" spans="1:16" ht="24.95" customHeight="1" x14ac:dyDescent="0.25">
      <c r="A151" s="15">
        <v>43964</v>
      </c>
      <c r="B151" s="42"/>
      <c r="C151" s="17"/>
      <c r="D151" s="17"/>
      <c r="E151" s="17"/>
      <c r="F151" s="17"/>
      <c r="G151" s="18"/>
      <c r="H151" s="17"/>
      <c r="I151" s="17"/>
      <c r="J151" s="16"/>
      <c r="K151" s="71"/>
      <c r="L151" s="72"/>
      <c r="M151" s="19"/>
      <c r="N151" s="19"/>
      <c r="O151" s="18">
        <v>6.77</v>
      </c>
      <c r="P151" s="27"/>
    </row>
    <row r="152" spans="1:16" ht="24.95" customHeight="1" x14ac:dyDescent="0.25">
      <c r="A152" s="15">
        <v>43965</v>
      </c>
      <c r="B152" s="42"/>
      <c r="C152" s="17"/>
      <c r="D152" s="17"/>
      <c r="E152" s="17"/>
      <c r="F152" s="17"/>
      <c r="G152" s="18"/>
      <c r="H152" s="34"/>
      <c r="I152" s="34"/>
      <c r="J152" s="16"/>
      <c r="K152" s="71"/>
      <c r="L152" s="72"/>
      <c r="M152" s="19"/>
      <c r="N152" s="19"/>
      <c r="O152" s="18">
        <v>6.77</v>
      </c>
      <c r="P152" s="27"/>
    </row>
    <row r="153" spans="1:16" ht="24.95" customHeight="1" x14ac:dyDescent="0.25">
      <c r="A153" s="15">
        <v>43966</v>
      </c>
      <c r="B153" s="42"/>
      <c r="C153" s="17"/>
      <c r="D153" s="17"/>
      <c r="E153" s="17"/>
      <c r="F153" s="17"/>
      <c r="G153" s="18"/>
      <c r="H153" s="34"/>
      <c r="I153" s="34"/>
      <c r="J153" s="16"/>
      <c r="K153" s="71"/>
      <c r="L153" s="72"/>
      <c r="M153" s="19"/>
      <c r="N153" s="19"/>
      <c r="O153" s="18">
        <v>6.77</v>
      </c>
      <c r="P153" s="27"/>
    </row>
    <row r="154" spans="1:16" ht="24.95" customHeight="1" x14ac:dyDescent="0.25">
      <c r="A154" s="15">
        <v>43967</v>
      </c>
      <c r="B154" s="42"/>
      <c r="C154" s="17"/>
      <c r="D154" s="17"/>
      <c r="E154" s="17"/>
      <c r="F154" s="17"/>
      <c r="G154" s="18"/>
      <c r="H154" s="34"/>
      <c r="I154" s="34"/>
      <c r="J154" s="16"/>
      <c r="K154" s="71"/>
      <c r="L154" s="72"/>
      <c r="M154" s="19"/>
      <c r="N154" s="19"/>
      <c r="O154" s="18">
        <v>6.77</v>
      </c>
      <c r="P154" s="27"/>
    </row>
    <row r="155" spans="1:16" ht="24.95" customHeight="1" x14ac:dyDescent="0.25">
      <c r="A155" s="15">
        <v>43968</v>
      </c>
      <c r="B155" s="42"/>
      <c r="C155" s="17"/>
      <c r="D155" s="17"/>
      <c r="E155" s="17"/>
      <c r="F155" s="17"/>
      <c r="G155" s="18"/>
      <c r="H155" s="34"/>
      <c r="I155" s="34"/>
      <c r="J155" s="16"/>
      <c r="K155" s="71"/>
      <c r="L155" s="72"/>
      <c r="M155" s="19"/>
      <c r="N155" s="19"/>
      <c r="O155" s="18">
        <v>6.77</v>
      </c>
      <c r="P155" s="27"/>
    </row>
    <row r="156" spans="1:16" ht="24.95" customHeight="1" x14ac:dyDescent="0.25">
      <c r="A156" s="15">
        <v>43969</v>
      </c>
      <c r="B156" s="42"/>
      <c r="C156" s="17"/>
      <c r="D156" s="17"/>
      <c r="E156" s="17"/>
      <c r="F156" s="17"/>
      <c r="G156" s="18"/>
      <c r="H156" s="34"/>
      <c r="I156" s="34"/>
      <c r="J156" s="16"/>
      <c r="K156" s="71"/>
      <c r="L156" s="72"/>
      <c r="M156" s="19"/>
      <c r="N156" s="19"/>
      <c r="O156" s="18">
        <v>6.77</v>
      </c>
      <c r="P156" s="27"/>
    </row>
    <row r="157" spans="1:16" ht="24.95" customHeight="1" x14ac:dyDescent="0.25">
      <c r="A157" s="15">
        <v>43970</v>
      </c>
      <c r="B157" s="42"/>
      <c r="C157" s="17"/>
      <c r="D157" s="17"/>
      <c r="E157" s="17"/>
      <c r="F157" s="17"/>
      <c r="G157" s="18"/>
      <c r="H157" s="34"/>
      <c r="I157" s="34"/>
      <c r="J157" s="16"/>
      <c r="K157" s="71"/>
      <c r="L157" s="72"/>
      <c r="M157" s="19"/>
      <c r="N157" s="19"/>
      <c r="O157" s="18">
        <v>6.77</v>
      </c>
      <c r="P157" s="27"/>
    </row>
    <row r="158" spans="1:16" ht="24.95" customHeight="1" x14ac:dyDescent="0.25">
      <c r="A158" s="47">
        <v>43971</v>
      </c>
      <c r="B158" s="51"/>
      <c r="C158" s="17" t="s">
        <v>33</v>
      </c>
      <c r="D158" s="17">
        <v>18</v>
      </c>
      <c r="E158" s="17">
        <v>127031</v>
      </c>
      <c r="F158" s="17">
        <v>860000000</v>
      </c>
      <c r="G158" s="18">
        <f>F158/E158/1000</f>
        <v>6.7700010233722479</v>
      </c>
      <c r="H158" s="17">
        <v>0</v>
      </c>
      <c r="I158" s="17">
        <v>0</v>
      </c>
      <c r="J158" s="16" t="s">
        <v>25</v>
      </c>
      <c r="K158" s="71"/>
      <c r="L158" s="72"/>
      <c r="M158" s="19"/>
      <c r="N158" s="19"/>
      <c r="O158" s="49">
        <v>6.77</v>
      </c>
      <c r="P158" s="27"/>
    </row>
    <row r="159" spans="1:16" ht="24.95" customHeight="1" x14ac:dyDescent="0.25">
      <c r="A159" s="48"/>
      <c r="B159" s="52"/>
      <c r="C159" s="17" t="s">
        <v>28</v>
      </c>
      <c r="D159" s="17">
        <v>10</v>
      </c>
      <c r="E159" s="17">
        <v>20679</v>
      </c>
      <c r="F159" s="17">
        <v>140000000</v>
      </c>
      <c r="G159" s="18">
        <f>F159/E159/1000</f>
        <v>6.7701532956139081</v>
      </c>
      <c r="H159" s="17">
        <v>0</v>
      </c>
      <c r="I159" s="17">
        <v>0</v>
      </c>
      <c r="J159" s="16" t="s">
        <v>25</v>
      </c>
      <c r="K159" s="71"/>
      <c r="L159" s="72"/>
      <c r="M159" s="19"/>
      <c r="N159" s="19"/>
      <c r="O159" s="50"/>
      <c r="P159" s="27"/>
    </row>
    <row r="160" spans="1:16" ht="24.95" customHeight="1" x14ac:dyDescent="0.25">
      <c r="A160" s="15">
        <v>43972</v>
      </c>
      <c r="B160" s="42"/>
      <c r="C160" s="17"/>
      <c r="D160" s="17"/>
      <c r="E160" s="17"/>
      <c r="F160" s="17"/>
      <c r="G160" s="18"/>
      <c r="H160" s="34"/>
      <c r="I160" s="34"/>
      <c r="J160" s="16"/>
      <c r="K160" s="71"/>
      <c r="L160" s="72"/>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1"/>
      <c r="L161" s="72"/>
      <c r="M161" s="19"/>
      <c r="N161" s="19"/>
      <c r="O161" s="18">
        <v>6.77</v>
      </c>
      <c r="P161" s="27"/>
    </row>
    <row r="162" spans="1:16" ht="24.95" customHeight="1" x14ac:dyDescent="0.25">
      <c r="A162" s="15">
        <v>43974</v>
      </c>
      <c r="B162" s="42"/>
      <c r="C162" s="17"/>
      <c r="D162" s="17"/>
      <c r="E162" s="17"/>
      <c r="F162" s="17"/>
      <c r="G162" s="18"/>
      <c r="H162" s="34"/>
      <c r="I162" s="34"/>
      <c r="J162" s="16"/>
      <c r="K162" s="71"/>
      <c r="L162" s="72"/>
      <c r="M162" s="19"/>
      <c r="N162" s="19"/>
      <c r="O162" s="18">
        <v>6.77</v>
      </c>
      <c r="P162" s="27"/>
    </row>
    <row r="163" spans="1:16" ht="24.95" customHeight="1" x14ac:dyDescent="0.25">
      <c r="A163" s="15">
        <v>43975</v>
      </c>
      <c r="B163" s="42"/>
      <c r="C163" s="17"/>
      <c r="D163" s="17"/>
      <c r="E163" s="17"/>
      <c r="F163" s="17"/>
      <c r="G163" s="18"/>
      <c r="H163" s="34"/>
      <c r="I163" s="34"/>
      <c r="J163" s="16"/>
      <c r="K163" s="71"/>
      <c r="L163" s="72"/>
      <c r="M163" s="19"/>
      <c r="N163" s="19"/>
      <c r="O163" s="18">
        <v>6.77</v>
      </c>
      <c r="P163" s="27"/>
    </row>
    <row r="164" spans="1:16" ht="24.95" customHeight="1" x14ac:dyDescent="0.25">
      <c r="A164" s="15">
        <v>43976</v>
      </c>
      <c r="B164" s="42"/>
      <c r="C164" s="17"/>
      <c r="D164" s="17"/>
      <c r="E164" s="17"/>
      <c r="F164" s="17"/>
      <c r="G164" s="18"/>
      <c r="H164" s="17"/>
      <c r="I164" s="17"/>
      <c r="J164" s="16"/>
      <c r="K164" s="71"/>
      <c r="L164" s="72"/>
      <c r="M164" s="19"/>
      <c r="N164" s="19"/>
      <c r="O164" s="18">
        <v>6.77</v>
      </c>
      <c r="P164" s="27"/>
    </row>
    <row r="165" spans="1:16" ht="24.95" customHeight="1" x14ac:dyDescent="0.25">
      <c r="A165" s="15">
        <v>43977</v>
      </c>
      <c r="B165" s="42"/>
      <c r="C165" s="17"/>
      <c r="D165" s="17"/>
      <c r="E165" s="17"/>
      <c r="F165" s="17"/>
      <c r="G165" s="18"/>
      <c r="H165" s="34"/>
      <c r="I165" s="34"/>
      <c r="J165" s="16"/>
      <c r="K165" s="71"/>
      <c r="L165" s="72"/>
      <c r="M165" s="19"/>
      <c r="N165" s="19"/>
      <c r="O165" s="18">
        <v>6.77</v>
      </c>
      <c r="P165" s="27"/>
    </row>
    <row r="166" spans="1:16" ht="24.95" customHeight="1" x14ac:dyDescent="0.25">
      <c r="A166" s="15">
        <v>43978</v>
      </c>
      <c r="B166" s="42"/>
      <c r="C166" s="17"/>
      <c r="D166" s="17"/>
      <c r="E166" s="17"/>
      <c r="F166" s="17"/>
      <c r="G166" s="18"/>
      <c r="H166" s="34"/>
      <c r="I166" s="34"/>
      <c r="J166" s="16"/>
      <c r="K166" s="71"/>
      <c r="L166" s="72"/>
      <c r="M166" s="19"/>
      <c r="N166" s="19"/>
      <c r="O166" s="18">
        <v>6.77</v>
      </c>
      <c r="P166" s="27"/>
    </row>
    <row r="167" spans="1:16" ht="24.95" customHeight="1" x14ac:dyDescent="0.25">
      <c r="A167" s="15">
        <v>43979</v>
      </c>
      <c r="B167" s="42"/>
      <c r="C167" s="17"/>
      <c r="D167" s="17"/>
      <c r="E167" s="17"/>
      <c r="F167" s="17"/>
      <c r="G167" s="18"/>
      <c r="H167" s="34"/>
      <c r="I167" s="34"/>
      <c r="J167" s="16"/>
      <c r="K167" s="71"/>
      <c r="L167" s="72"/>
      <c r="M167" s="19"/>
      <c r="N167" s="19"/>
      <c r="O167" s="18">
        <v>6.77</v>
      </c>
      <c r="P167" s="27"/>
    </row>
    <row r="168" spans="1:16" ht="24.95" customHeight="1" x14ac:dyDescent="0.25">
      <c r="A168" s="15">
        <v>43980</v>
      </c>
      <c r="B168" s="42"/>
      <c r="C168" s="17"/>
      <c r="D168" s="17"/>
      <c r="E168" s="17"/>
      <c r="F168" s="17"/>
      <c r="G168" s="18"/>
      <c r="H168" s="34"/>
      <c r="I168" s="34"/>
      <c r="J168" s="16"/>
      <c r="K168" s="71"/>
      <c r="L168" s="72"/>
      <c r="M168" s="19"/>
      <c r="N168" s="19"/>
      <c r="O168" s="18">
        <v>6.77</v>
      </c>
      <c r="P168" s="27"/>
    </row>
    <row r="169" spans="1:16" ht="24.95" customHeight="1" x14ac:dyDescent="0.25">
      <c r="A169" s="15">
        <v>43981</v>
      </c>
      <c r="B169" s="42"/>
      <c r="C169" s="17"/>
      <c r="D169" s="17"/>
      <c r="E169" s="17"/>
      <c r="F169" s="17"/>
      <c r="G169" s="18"/>
      <c r="H169" s="34"/>
      <c r="I169" s="34"/>
      <c r="J169" s="16"/>
      <c r="K169" s="71"/>
      <c r="L169" s="72"/>
      <c r="M169" s="19"/>
      <c r="N169" s="19"/>
      <c r="O169" s="18">
        <v>6.77</v>
      </c>
      <c r="P169" s="27"/>
    </row>
    <row r="170" spans="1:16" ht="24.95" customHeight="1" x14ac:dyDescent="0.25">
      <c r="A170" s="47">
        <v>43982</v>
      </c>
      <c r="B170" s="42"/>
      <c r="C170" s="17" t="s">
        <v>24</v>
      </c>
      <c r="D170" s="17">
        <v>18</v>
      </c>
      <c r="E170" s="17">
        <v>56130</v>
      </c>
      <c r="F170" s="17">
        <v>380000000</v>
      </c>
      <c r="G170" s="18">
        <f>F170/E170/1000</f>
        <v>6.7699982184215211</v>
      </c>
      <c r="H170" s="17">
        <v>0</v>
      </c>
      <c r="I170" s="17">
        <v>0</v>
      </c>
      <c r="J170" s="16" t="s">
        <v>25</v>
      </c>
      <c r="K170" s="71"/>
      <c r="L170" s="72"/>
      <c r="M170" s="19"/>
      <c r="N170" s="19"/>
      <c r="O170" s="4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73"/>
      <c r="L171" s="74"/>
      <c r="M171" s="19"/>
      <c r="N171" s="19"/>
      <c r="O171" s="50"/>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47">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48"/>
      <c r="B197" s="46"/>
      <c r="C197" s="17" t="s">
        <v>28</v>
      </c>
      <c r="D197" s="17">
        <v>18</v>
      </c>
      <c r="E197" s="17">
        <v>1453</v>
      </c>
      <c r="F197" s="17">
        <v>10000000</v>
      </c>
      <c r="G197" s="18">
        <f>F197/E197/1000</f>
        <v>6.8823124569855469</v>
      </c>
      <c r="H197" s="17">
        <v>0</v>
      </c>
      <c r="I197" s="17">
        <v>0</v>
      </c>
      <c r="J197" s="16" t="s">
        <v>25</v>
      </c>
      <c r="K197" s="56"/>
      <c r="L197" s="57"/>
      <c r="M197" s="19"/>
      <c r="N197" s="19"/>
      <c r="O197" s="18"/>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17">
        <v>104749</v>
      </c>
      <c r="L203" s="17">
        <v>709148685</v>
      </c>
      <c r="M203" s="19"/>
      <c r="N203" s="19"/>
      <c r="O203" s="18">
        <v>6.77</v>
      </c>
      <c r="P203" s="27"/>
    </row>
    <row r="204" spans="1:16" ht="24.95" customHeight="1" x14ac:dyDescent="0.25">
      <c r="A204" s="15">
        <v>44014</v>
      </c>
      <c r="B204" s="45"/>
      <c r="C204" s="17"/>
      <c r="D204" s="17"/>
      <c r="E204" s="17"/>
      <c r="F204" s="17"/>
      <c r="G204" s="18"/>
      <c r="H204" s="34"/>
      <c r="I204" s="34"/>
      <c r="J204" s="16"/>
      <c r="K204" s="17">
        <v>114591</v>
      </c>
      <c r="L204" s="17">
        <v>775781442</v>
      </c>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17">
        <v>59100</v>
      </c>
      <c r="L205" s="17">
        <v>400107968</v>
      </c>
      <c r="M205" s="19"/>
      <c r="N205" s="19"/>
      <c r="O205" s="18">
        <v>6.77</v>
      </c>
      <c r="P205" s="27"/>
    </row>
    <row r="206" spans="1:16" ht="24.95" customHeight="1" x14ac:dyDescent="0.25">
      <c r="A206" s="15">
        <v>44016</v>
      </c>
      <c r="B206" s="45"/>
      <c r="C206" s="17"/>
      <c r="D206" s="17"/>
      <c r="E206" s="17"/>
      <c r="F206" s="17"/>
      <c r="G206" s="18"/>
      <c r="H206" s="34"/>
      <c r="I206" s="34"/>
      <c r="J206" s="16"/>
      <c r="K206" s="17">
        <v>68942</v>
      </c>
      <c r="L206" s="17">
        <v>466740725</v>
      </c>
      <c r="M206" s="19"/>
      <c r="N206" s="19"/>
      <c r="O206" s="18">
        <v>6.77</v>
      </c>
      <c r="P206" s="27"/>
    </row>
    <row r="207" spans="1:16" ht="24.95" customHeight="1" x14ac:dyDescent="0.25">
      <c r="A207" s="15">
        <v>44017</v>
      </c>
      <c r="B207" s="45"/>
      <c r="C207" s="17"/>
      <c r="D207" s="17"/>
      <c r="E207" s="17"/>
      <c r="F207" s="17"/>
      <c r="G207" s="18"/>
      <c r="H207" s="17"/>
      <c r="I207" s="17"/>
      <c r="J207" s="16"/>
      <c r="K207" s="17">
        <v>83810</v>
      </c>
      <c r="L207" s="17">
        <v>567397038</v>
      </c>
      <c r="M207" s="19"/>
      <c r="N207" s="19"/>
      <c r="O207" s="18">
        <v>6.77</v>
      </c>
      <c r="P207" s="27"/>
    </row>
    <row r="208" spans="1:16" ht="24.95" customHeight="1" x14ac:dyDescent="0.25">
      <c r="A208" s="15">
        <v>44018</v>
      </c>
      <c r="B208" s="45"/>
      <c r="C208" s="17"/>
      <c r="D208" s="17"/>
      <c r="E208" s="17"/>
      <c r="F208" s="17"/>
      <c r="G208" s="18"/>
      <c r="H208" s="34"/>
      <c r="I208" s="34"/>
      <c r="J208" s="16"/>
      <c r="K208" s="17">
        <v>98678</v>
      </c>
      <c r="L208" s="17">
        <v>668053350</v>
      </c>
      <c r="M208" s="19"/>
      <c r="N208" s="19"/>
      <c r="O208" s="18">
        <v>6.77</v>
      </c>
      <c r="P208" s="27"/>
    </row>
    <row r="209" spans="1:16" ht="24.95" customHeight="1" x14ac:dyDescent="0.25">
      <c r="A209" s="15">
        <v>44019</v>
      </c>
      <c r="B209" s="45"/>
      <c r="C209" s="17"/>
      <c r="D209" s="17"/>
      <c r="E209" s="17"/>
      <c r="F209" s="17"/>
      <c r="G209" s="18"/>
      <c r="H209" s="34"/>
      <c r="I209" s="34"/>
      <c r="J209" s="16"/>
      <c r="K209" s="17">
        <v>113546</v>
      </c>
      <c r="L209" s="17">
        <v>768709663</v>
      </c>
      <c r="M209" s="19"/>
      <c r="N209" s="19"/>
      <c r="O209" s="18">
        <v>6.77</v>
      </c>
      <c r="P209" s="27"/>
    </row>
    <row r="210" spans="1:16" ht="24.95" customHeight="1" x14ac:dyDescent="0.25">
      <c r="A210" s="15">
        <v>44020</v>
      </c>
      <c r="B210" s="45"/>
      <c r="C210" s="17"/>
      <c r="D210" s="17"/>
      <c r="E210" s="17"/>
      <c r="F210" s="17"/>
      <c r="G210" s="18"/>
      <c r="H210" s="34"/>
      <c r="I210" s="34"/>
      <c r="J210" s="16"/>
      <c r="K210" s="17">
        <v>128414</v>
      </c>
      <c r="L210" s="17">
        <v>869365921</v>
      </c>
      <c r="M210" s="19"/>
      <c r="N210" s="19"/>
      <c r="O210" s="18">
        <v>6.77</v>
      </c>
      <c r="P210" s="27"/>
    </row>
    <row r="211" spans="1:16" ht="24.95" customHeight="1" x14ac:dyDescent="0.25">
      <c r="A211" s="15">
        <v>44021</v>
      </c>
      <c r="B211" s="45"/>
      <c r="C211" s="17"/>
      <c r="D211" s="17"/>
      <c r="E211" s="17"/>
      <c r="F211" s="17"/>
      <c r="G211" s="18"/>
      <c r="H211" s="34"/>
      <c r="I211" s="34"/>
      <c r="J211" s="16"/>
      <c r="K211" s="17">
        <v>140393</v>
      </c>
      <c r="L211" s="17">
        <v>950462113</v>
      </c>
      <c r="M211" s="19"/>
      <c r="N211" s="19"/>
      <c r="O211" s="18">
        <v>6.77</v>
      </c>
      <c r="P211" s="27"/>
    </row>
    <row r="212" spans="1:16" ht="24.95" customHeight="1" x14ac:dyDescent="0.25">
      <c r="A212" s="15">
        <v>44022</v>
      </c>
      <c r="B212" s="45"/>
      <c r="C212" s="17"/>
      <c r="D212" s="17"/>
      <c r="E212" s="17"/>
      <c r="F212" s="17"/>
      <c r="G212" s="18"/>
      <c r="H212" s="34"/>
      <c r="I212" s="34"/>
      <c r="J212" s="16"/>
      <c r="K212" s="17">
        <v>152372</v>
      </c>
      <c r="L212" s="17">
        <v>1031558305</v>
      </c>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17">
        <v>63317</v>
      </c>
      <c r="L213" s="17">
        <v>428658960</v>
      </c>
      <c r="M213" s="19"/>
      <c r="N213" s="19"/>
      <c r="O213" s="18">
        <v>6.77</v>
      </c>
      <c r="P213" s="27"/>
    </row>
    <row r="214" spans="1:16" ht="24.95" customHeight="1" x14ac:dyDescent="0.25">
      <c r="A214" s="15">
        <v>44024</v>
      </c>
      <c r="B214" s="45"/>
      <c r="C214" s="17"/>
      <c r="D214" s="17"/>
      <c r="E214" s="17"/>
      <c r="F214" s="17"/>
      <c r="G214" s="18"/>
      <c r="H214" s="34"/>
      <c r="I214" s="34"/>
      <c r="J214" s="16"/>
      <c r="K214" s="17">
        <v>71860</v>
      </c>
      <c r="L214" s="17">
        <v>486493188</v>
      </c>
      <c r="M214" s="19"/>
      <c r="N214" s="19"/>
      <c r="O214" s="18">
        <v>6.77</v>
      </c>
      <c r="P214" s="27"/>
    </row>
    <row r="215" spans="1:16" ht="24.95" customHeight="1" x14ac:dyDescent="0.25">
      <c r="A215" s="15">
        <v>44025</v>
      </c>
      <c r="B215" s="45"/>
      <c r="C215" s="17"/>
      <c r="D215" s="17"/>
      <c r="E215" s="17"/>
      <c r="F215" s="17"/>
      <c r="G215" s="18"/>
      <c r="H215" s="34"/>
      <c r="I215" s="34"/>
      <c r="J215" s="16"/>
      <c r="K215" s="17">
        <v>88175</v>
      </c>
      <c r="L215" s="17">
        <v>596942455</v>
      </c>
      <c r="M215" s="19"/>
      <c r="N215" s="19"/>
      <c r="O215" s="18">
        <v>6.77</v>
      </c>
      <c r="P215" s="27"/>
    </row>
    <row r="216" spans="1:16" ht="24.95" customHeight="1" x14ac:dyDescent="0.25">
      <c r="A216" s="15">
        <v>44026</v>
      </c>
      <c r="B216" s="45"/>
      <c r="C216" s="17"/>
      <c r="D216" s="17"/>
      <c r="E216" s="17"/>
      <c r="F216" s="17"/>
      <c r="G216" s="18"/>
      <c r="H216" s="34"/>
      <c r="I216" s="34"/>
      <c r="J216" s="16"/>
      <c r="K216" s="17">
        <v>104489</v>
      </c>
      <c r="L216" s="17">
        <v>707391776</v>
      </c>
      <c r="M216" s="19"/>
      <c r="N216" s="19"/>
      <c r="O216" s="18">
        <v>6.77</v>
      </c>
      <c r="P216" s="27"/>
    </row>
    <row r="217" spans="1:16" ht="24.95" customHeight="1" x14ac:dyDescent="0.25">
      <c r="A217" s="15">
        <v>44027</v>
      </c>
      <c r="B217" s="45"/>
      <c r="C217" s="17"/>
      <c r="D217" s="17"/>
      <c r="E217" s="17"/>
      <c r="F217" s="17"/>
      <c r="G217" s="18"/>
      <c r="H217" s="34"/>
      <c r="I217" s="34"/>
      <c r="J217" s="16"/>
      <c r="K217" s="17">
        <v>117287</v>
      </c>
      <c r="L217" s="17">
        <v>794030370</v>
      </c>
      <c r="M217" s="19"/>
      <c r="N217" s="19"/>
      <c r="O217" s="18">
        <v>6.77</v>
      </c>
      <c r="P217" s="27"/>
    </row>
    <row r="218" spans="1:16" ht="24.95" customHeight="1" x14ac:dyDescent="0.25">
      <c r="A218" s="15">
        <v>44028</v>
      </c>
      <c r="B218" s="45"/>
      <c r="C218" s="17"/>
      <c r="D218" s="17"/>
      <c r="E218" s="17"/>
      <c r="F218" s="17"/>
      <c r="G218" s="18"/>
      <c r="H218" s="34"/>
      <c r="I218" s="34"/>
      <c r="J218" s="16"/>
      <c r="K218" s="17">
        <v>130084</v>
      </c>
      <c r="L218" s="17">
        <v>880668964</v>
      </c>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17">
        <v>75181</v>
      </c>
      <c r="L219" s="17">
        <v>508975742</v>
      </c>
      <c r="M219" s="19"/>
      <c r="N219" s="19"/>
      <c r="O219" s="18">
        <v>6.77</v>
      </c>
      <c r="P219" s="27"/>
    </row>
    <row r="220" spans="1:16" ht="24.95" customHeight="1" x14ac:dyDescent="0.25">
      <c r="A220" s="15">
        <v>44030</v>
      </c>
      <c r="B220" s="45"/>
      <c r="C220" s="17"/>
      <c r="D220" s="17"/>
      <c r="E220" s="17"/>
      <c r="F220" s="17"/>
      <c r="G220" s="18"/>
      <c r="H220" s="34"/>
      <c r="I220" s="34"/>
      <c r="J220" s="16"/>
      <c r="K220" s="17">
        <v>82953</v>
      </c>
      <c r="L220" s="17">
        <v>561590781</v>
      </c>
      <c r="M220" s="19"/>
      <c r="N220" s="19"/>
      <c r="O220" s="18">
        <v>6.77</v>
      </c>
      <c r="P220" s="27"/>
    </row>
    <row r="221" spans="1:16" ht="24.95" customHeight="1" x14ac:dyDescent="0.25">
      <c r="A221" s="15">
        <v>44031</v>
      </c>
      <c r="B221" s="45"/>
      <c r="C221" s="17"/>
      <c r="D221" s="17"/>
      <c r="E221" s="17"/>
      <c r="F221" s="17"/>
      <c r="G221" s="18"/>
      <c r="H221" s="34"/>
      <c r="I221" s="34"/>
      <c r="J221" s="16"/>
      <c r="K221" s="17">
        <v>94486</v>
      </c>
      <c r="L221" s="17">
        <v>639668697</v>
      </c>
      <c r="M221" s="19"/>
      <c r="N221" s="19"/>
      <c r="O221" s="18">
        <v>6.77</v>
      </c>
      <c r="P221" s="27"/>
    </row>
    <row r="222" spans="1:16" ht="24.95" customHeight="1" x14ac:dyDescent="0.25">
      <c r="A222" s="15">
        <v>44032</v>
      </c>
      <c r="B222" s="45"/>
      <c r="C222" s="17"/>
      <c r="D222" s="17"/>
      <c r="E222" s="17"/>
      <c r="F222" s="17"/>
      <c r="G222" s="18"/>
      <c r="H222" s="34"/>
      <c r="I222" s="34"/>
      <c r="J222" s="16"/>
      <c r="K222" s="17">
        <v>106019</v>
      </c>
      <c r="L222" s="17">
        <v>717746613</v>
      </c>
      <c r="M222" s="19"/>
      <c r="N222" s="19"/>
      <c r="O222" s="18">
        <v>6.77</v>
      </c>
      <c r="P222" s="27"/>
    </row>
    <row r="223" spans="1:16" ht="24.95" customHeight="1" x14ac:dyDescent="0.25">
      <c r="A223" s="15">
        <v>44033</v>
      </c>
      <c r="B223" s="45"/>
      <c r="C223" s="17"/>
      <c r="D223" s="17"/>
      <c r="E223" s="17"/>
      <c r="F223" s="17"/>
      <c r="G223" s="18"/>
      <c r="H223" s="34"/>
      <c r="I223" s="34"/>
      <c r="J223" s="16"/>
      <c r="K223" s="17">
        <v>117552</v>
      </c>
      <c r="L223" s="17">
        <v>795824528</v>
      </c>
      <c r="M223" s="19"/>
      <c r="N223" s="19"/>
      <c r="O223" s="18">
        <v>6.77</v>
      </c>
      <c r="P223" s="27"/>
    </row>
    <row r="224" spans="1:16" ht="24.95" customHeight="1" x14ac:dyDescent="0.25">
      <c r="A224" s="15">
        <v>44034</v>
      </c>
      <c r="B224" s="45"/>
      <c r="C224" s="17" t="s">
        <v>32</v>
      </c>
      <c r="D224" s="17">
        <v>15</v>
      </c>
      <c r="E224" s="17">
        <v>134328</v>
      </c>
      <c r="F224" s="17">
        <v>900000000</v>
      </c>
      <c r="G224" s="18">
        <f>F224/E224/1000</f>
        <v>6.7000178667143109</v>
      </c>
      <c r="H224" s="17">
        <v>0</v>
      </c>
      <c r="I224" s="17">
        <v>0</v>
      </c>
      <c r="J224" s="16" t="s">
        <v>25</v>
      </c>
      <c r="K224" s="17">
        <v>12667</v>
      </c>
      <c r="L224" s="17">
        <v>85755292</v>
      </c>
      <c r="M224" s="19"/>
      <c r="N224" s="19"/>
      <c r="O224" s="18">
        <v>6.77</v>
      </c>
      <c r="P224" s="27"/>
    </row>
    <row r="225" spans="1:16" ht="24.95" customHeight="1" x14ac:dyDescent="0.25">
      <c r="A225" s="15">
        <v>44035</v>
      </c>
      <c r="B225" s="45"/>
      <c r="C225" s="17"/>
      <c r="D225" s="17"/>
      <c r="E225" s="17"/>
      <c r="F225" s="17"/>
      <c r="G225" s="18"/>
      <c r="H225" s="34"/>
      <c r="I225" s="34"/>
      <c r="J225" s="16"/>
      <c r="K225" s="17">
        <v>24200</v>
      </c>
      <c r="L225" s="17">
        <v>163833208</v>
      </c>
      <c r="M225" s="19"/>
      <c r="N225" s="19"/>
      <c r="O225" s="18">
        <v>6.77</v>
      </c>
      <c r="P225" s="27"/>
    </row>
    <row r="226" spans="1:16" ht="24.95" customHeight="1" x14ac:dyDescent="0.25">
      <c r="A226" s="15">
        <v>44036</v>
      </c>
      <c r="B226" s="45"/>
      <c r="C226" s="17"/>
      <c r="D226" s="17"/>
      <c r="E226" s="17"/>
      <c r="F226" s="17"/>
      <c r="G226" s="18"/>
      <c r="H226" s="34"/>
      <c r="I226" s="34"/>
      <c r="J226" s="16"/>
      <c r="K226" s="17">
        <v>43494</v>
      </c>
      <c r="L226" s="17">
        <v>294454265</v>
      </c>
      <c r="M226" s="19"/>
      <c r="N226" s="19"/>
      <c r="O226" s="18">
        <v>6.77</v>
      </c>
      <c r="P226" s="27"/>
    </row>
    <row r="227" spans="1:16" ht="24.95" customHeight="1" x14ac:dyDescent="0.25">
      <c r="A227" s="15">
        <v>44037</v>
      </c>
      <c r="B227" s="45"/>
      <c r="C227" s="17"/>
      <c r="D227" s="17"/>
      <c r="E227" s="17"/>
      <c r="F227" s="17"/>
      <c r="G227" s="18"/>
      <c r="H227" s="34"/>
      <c r="I227" s="34"/>
      <c r="J227" s="16"/>
      <c r="K227" s="17">
        <v>62788</v>
      </c>
      <c r="L227" s="17">
        <v>425075315</v>
      </c>
      <c r="M227" s="19"/>
      <c r="N227" s="19"/>
      <c r="O227" s="18">
        <v>6.77</v>
      </c>
      <c r="P227" s="27"/>
    </row>
    <row r="228" spans="1:16" ht="24.95" customHeight="1" x14ac:dyDescent="0.25">
      <c r="A228" s="15">
        <v>44038</v>
      </c>
      <c r="B228" s="45"/>
      <c r="C228" s="17"/>
      <c r="D228" s="17"/>
      <c r="E228" s="17"/>
      <c r="F228" s="17"/>
      <c r="G228" s="18"/>
      <c r="H228" s="34"/>
      <c r="I228" s="34"/>
      <c r="J228" s="16"/>
      <c r="K228" s="17">
        <v>74310</v>
      </c>
      <c r="L228" s="17">
        <v>503081334</v>
      </c>
      <c r="M228" s="19"/>
      <c r="N228" s="19"/>
      <c r="O228" s="18">
        <v>6.77</v>
      </c>
      <c r="P228" s="27"/>
    </row>
    <row r="229" spans="1:16" ht="24.95" customHeight="1" x14ac:dyDescent="0.25">
      <c r="A229" s="15">
        <v>44039</v>
      </c>
      <c r="B229" s="45"/>
      <c r="C229" s="17"/>
      <c r="D229" s="17"/>
      <c r="E229" s="17"/>
      <c r="F229" s="17"/>
      <c r="G229" s="18"/>
      <c r="H229" s="34"/>
      <c r="I229" s="34"/>
      <c r="J229" s="16"/>
      <c r="K229" s="17">
        <v>85833</v>
      </c>
      <c r="L229" s="17">
        <v>581087352</v>
      </c>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17">
        <v>50826</v>
      </c>
      <c r="L230" s="17">
        <v>344091363</v>
      </c>
      <c r="M230" s="19"/>
      <c r="N230" s="19"/>
      <c r="O230" s="18">
        <v>6.77</v>
      </c>
      <c r="P230" s="27"/>
    </row>
    <row r="231" spans="1:16" ht="24.95" customHeight="1" x14ac:dyDescent="0.25">
      <c r="A231" s="15">
        <v>44041</v>
      </c>
      <c r="B231" s="45"/>
      <c r="C231" s="17"/>
      <c r="D231" s="17"/>
      <c r="E231" s="17"/>
      <c r="F231" s="17"/>
      <c r="G231" s="18"/>
      <c r="H231" s="34"/>
      <c r="I231" s="34"/>
      <c r="J231" s="16"/>
      <c r="K231" s="17">
        <v>62348</v>
      </c>
      <c r="L231" s="17">
        <v>422097382</v>
      </c>
      <c r="M231" s="19"/>
      <c r="N231" s="19"/>
      <c r="O231" s="18">
        <v>6.77</v>
      </c>
      <c r="P231" s="27"/>
    </row>
    <row r="232" spans="1:16" ht="24.95" customHeight="1" x14ac:dyDescent="0.25">
      <c r="A232" s="15">
        <v>44042</v>
      </c>
      <c r="B232" s="45"/>
      <c r="C232" s="17"/>
      <c r="D232" s="17"/>
      <c r="E232" s="17"/>
      <c r="F232" s="17"/>
      <c r="G232" s="18"/>
      <c r="H232" s="34"/>
      <c r="I232" s="34"/>
      <c r="J232" s="16"/>
      <c r="K232" s="17">
        <v>76972</v>
      </c>
      <c r="L232" s="17">
        <v>521103534</v>
      </c>
      <c r="M232" s="19"/>
      <c r="N232" s="19"/>
      <c r="O232" s="18">
        <v>6.77</v>
      </c>
      <c r="P232" s="27"/>
    </row>
    <row r="233" spans="1:16" ht="24.95" customHeight="1" x14ac:dyDescent="0.25">
      <c r="A233" s="15">
        <v>44043</v>
      </c>
      <c r="B233" s="45"/>
      <c r="C233" s="17"/>
      <c r="D233" s="17"/>
      <c r="E233" s="17"/>
      <c r="F233" s="17"/>
      <c r="G233" s="18"/>
      <c r="H233" s="34"/>
      <c r="I233" s="34"/>
      <c r="J233" s="16"/>
      <c r="K233" s="17">
        <v>91597</v>
      </c>
      <c r="L233" s="17">
        <v>620109686</v>
      </c>
      <c r="M233" s="29"/>
      <c r="N233" s="29"/>
      <c r="O233" s="28">
        <v>6.77</v>
      </c>
      <c r="P233" s="27"/>
    </row>
    <row r="234" spans="1:16" ht="24.95" customHeight="1" x14ac:dyDescent="0.25">
      <c r="A234" s="15">
        <v>44044</v>
      </c>
      <c r="B234" s="45"/>
      <c r="C234" s="17"/>
      <c r="D234" s="17"/>
      <c r="E234" s="17"/>
      <c r="F234" s="17"/>
      <c r="G234" s="18"/>
      <c r="H234" s="34"/>
      <c r="I234" s="34"/>
      <c r="J234" s="16"/>
      <c r="K234" s="17">
        <v>106221</v>
      </c>
      <c r="L234" s="17">
        <v>719115838</v>
      </c>
      <c r="M234" s="19"/>
      <c r="N234" s="19"/>
      <c r="O234" s="18">
        <v>6.77</v>
      </c>
      <c r="P234" s="27"/>
    </row>
    <row r="235" spans="1:16" ht="24.95" customHeight="1" x14ac:dyDescent="0.25">
      <c r="A235" s="15">
        <v>44045</v>
      </c>
      <c r="B235" s="45"/>
      <c r="C235" s="17" t="s">
        <v>32</v>
      </c>
      <c r="D235" s="17">
        <v>13</v>
      </c>
      <c r="E235" s="17">
        <v>134328</v>
      </c>
      <c r="F235" s="17">
        <v>900000000</v>
      </c>
      <c r="G235" s="18">
        <f>F235/E235/1000</f>
        <v>6.7000178667143109</v>
      </c>
      <c r="H235" s="17">
        <v>0</v>
      </c>
      <c r="I235" s="17">
        <v>0</v>
      </c>
      <c r="J235" s="16" t="s">
        <v>25</v>
      </c>
      <c r="K235" s="17">
        <v>7183</v>
      </c>
      <c r="L235" s="17">
        <v>48629208</v>
      </c>
      <c r="M235" s="19"/>
      <c r="N235" s="19"/>
      <c r="O235" s="18">
        <v>6.77</v>
      </c>
      <c r="P235" s="27"/>
    </row>
    <row r="236" spans="1:16" ht="24.95" customHeight="1" x14ac:dyDescent="0.25">
      <c r="A236" s="15">
        <v>44046</v>
      </c>
      <c r="B236" s="45"/>
      <c r="C236" s="17"/>
      <c r="D236" s="17"/>
      <c r="E236" s="17"/>
      <c r="F236" s="17"/>
      <c r="G236" s="18"/>
      <c r="H236" s="34"/>
      <c r="I236" s="34"/>
      <c r="J236" s="16"/>
      <c r="K236" s="17">
        <v>21807</v>
      </c>
      <c r="L236" s="17">
        <v>147635360</v>
      </c>
      <c r="M236" s="19"/>
      <c r="N236" s="19"/>
      <c r="O236" s="18">
        <v>6.77</v>
      </c>
      <c r="P236" s="27"/>
    </row>
    <row r="237" spans="1:16" ht="24.95" customHeight="1" x14ac:dyDescent="0.25">
      <c r="A237" s="15">
        <v>44047</v>
      </c>
      <c r="B237" s="45"/>
      <c r="C237" s="17"/>
      <c r="D237" s="17"/>
      <c r="E237" s="17"/>
      <c r="F237" s="17"/>
      <c r="G237" s="18"/>
      <c r="H237" s="34"/>
      <c r="I237" s="34"/>
      <c r="J237" s="16"/>
      <c r="K237" s="17">
        <v>45175</v>
      </c>
      <c r="L237" s="17">
        <v>305833267</v>
      </c>
      <c r="M237" s="19"/>
      <c r="N237" s="19"/>
      <c r="O237" s="18">
        <v>6.77</v>
      </c>
      <c r="P237" s="27"/>
    </row>
    <row r="238" spans="1:16" ht="24.95" customHeight="1" x14ac:dyDescent="0.25">
      <c r="A238" s="15">
        <v>44048</v>
      </c>
      <c r="B238" s="45"/>
      <c r="C238" s="17"/>
      <c r="D238" s="17"/>
      <c r="E238" s="17"/>
      <c r="F238" s="17"/>
      <c r="G238" s="18"/>
      <c r="H238" s="34"/>
      <c r="I238" s="34"/>
      <c r="J238" s="16"/>
      <c r="K238" s="17">
        <v>68542</v>
      </c>
      <c r="L238" s="17">
        <v>464031209</v>
      </c>
      <c r="M238" s="19"/>
      <c r="N238" s="19"/>
      <c r="O238" s="18">
        <v>6.77</v>
      </c>
      <c r="P238" s="27"/>
    </row>
    <row r="239" spans="1:16" ht="24.95" customHeight="1" x14ac:dyDescent="0.25">
      <c r="A239" s="15">
        <v>44049</v>
      </c>
      <c r="B239" s="45"/>
      <c r="C239" s="17"/>
      <c r="D239" s="17"/>
      <c r="E239" s="17"/>
      <c r="F239" s="17"/>
      <c r="G239" s="18"/>
      <c r="H239" s="34"/>
      <c r="I239" s="34"/>
      <c r="J239" s="16"/>
      <c r="K239" s="17">
        <v>88149</v>
      </c>
      <c r="L239" s="17">
        <v>596766239</v>
      </c>
      <c r="M239" s="19"/>
      <c r="N239" s="19"/>
      <c r="O239" s="18">
        <v>6.77</v>
      </c>
      <c r="P239" s="27"/>
    </row>
    <row r="240" spans="1:16" ht="24.95" customHeight="1" x14ac:dyDescent="0.25">
      <c r="A240" s="15">
        <v>44050</v>
      </c>
      <c r="B240" s="45"/>
      <c r="C240" s="17"/>
      <c r="D240" s="17"/>
      <c r="E240" s="17"/>
      <c r="F240" s="17"/>
      <c r="G240" s="18"/>
      <c r="H240" s="34"/>
      <c r="I240" s="34"/>
      <c r="J240" s="16"/>
      <c r="K240" s="17">
        <v>107755</v>
      </c>
      <c r="L240" s="17">
        <v>729501303</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52225</v>
      </c>
      <c r="L241" s="17">
        <v>353564442</v>
      </c>
      <c r="M241" s="19"/>
      <c r="N241" s="19"/>
      <c r="O241" s="18">
        <v>6.77</v>
      </c>
      <c r="P241" s="27"/>
    </row>
    <row r="242" spans="1:16" ht="24.95" customHeight="1" x14ac:dyDescent="0.25">
      <c r="A242" s="15">
        <v>44052</v>
      </c>
      <c r="B242" s="45"/>
      <c r="C242" s="17"/>
      <c r="D242" s="17"/>
      <c r="E242" s="17"/>
      <c r="F242" s="17"/>
      <c r="G242" s="18"/>
      <c r="H242" s="34"/>
      <c r="I242" s="34"/>
      <c r="J242" s="16"/>
      <c r="K242" s="17">
        <v>64070</v>
      </c>
      <c r="L242" s="17">
        <v>433756330</v>
      </c>
      <c r="M242" s="19"/>
      <c r="N242" s="19"/>
      <c r="O242" s="18">
        <v>6.77</v>
      </c>
      <c r="P242" s="27"/>
    </row>
    <row r="243" spans="1:16" ht="24.95" customHeight="1" x14ac:dyDescent="0.25">
      <c r="A243" s="15">
        <v>44053</v>
      </c>
      <c r="B243" s="45"/>
      <c r="C243" s="17"/>
      <c r="D243" s="17"/>
      <c r="E243" s="17"/>
      <c r="F243" s="17"/>
      <c r="G243" s="18"/>
      <c r="H243" s="34"/>
      <c r="I243" s="34"/>
      <c r="J243" s="16"/>
      <c r="K243" s="17">
        <v>79659</v>
      </c>
      <c r="L243" s="17">
        <v>539288708</v>
      </c>
      <c r="M243" s="19"/>
      <c r="N243" s="19"/>
      <c r="O243" s="18">
        <v>6.77</v>
      </c>
      <c r="P243" s="27"/>
    </row>
    <row r="244" spans="1:16" ht="24.95" customHeight="1" x14ac:dyDescent="0.25">
      <c r="A244" s="15">
        <v>44054</v>
      </c>
      <c r="B244" s="45"/>
      <c r="C244" s="17"/>
      <c r="D244" s="17"/>
      <c r="E244" s="17"/>
      <c r="F244" s="17"/>
      <c r="G244" s="18"/>
      <c r="H244" s="34"/>
      <c r="I244" s="34"/>
      <c r="J244" s="16"/>
      <c r="K244" s="17">
        <v>95247</v>
      </c>
      <c r="L244" s="17">
        <v>644821086</v>
      </c>
      <c r="M244" s="19"/>
      <c r="N244" s="19"/>
      <c r="O244" s="18">
        <v>6.77</v>
      </c>
      <c r="P244" s="27"/>
    </row>
    <row r="245" spans="1:16" ht="24.95" customHeight="1" x14ac:dyDescent="0.25">
      <c r="A245" s="15">
        <v>44055</v>
      </c>
      <c r="B245" s="45"/>
      <c r="C245" s="17"/>
      <c r="D245" s="17"/>
      <c r="E245" s="17"/>
      <c r="F245" s="17"/>
      <c r="G245" s="18"/>
      <c r="H245" s="34"/>
      <c r="I245" s="34"/>
      <c r="J245" s="16"/>
      <c r="K245" s="17">
        <v>110835</v>
      </c>
      <c r="L245" s="17">
        <v>750353465</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59954</v>
      </c>
      <c r="L246" s="17">
        <v>405887328</v>
      </c>
      <c r="M246" s="19"/>
      <c r="N246" s="19"/>
      <c r="O246" s="18">
        <v>6.77</v>
      </c>
      <c r="P246" s="27"/>
    </row>
    <row r="247" spans="1:16" ht="24.95" customHeight="1" x14ac:dyDescent="0.25">
      <c r="A247" s="15">
        <v>44057</v>
      </c>
      <c r="B247" s="45"/>
      <c r="C247" s="17"/>
      <c r="D247" s="17"/>
      <c r="E247" s="17"/>
      <c r="F247" s="17"/>
      <c r="G247" s="18"/>
      <c r="H247" s="34"/>
      <c r="I247" s="34"/>
      <c r="J247" s="16"/>
      <c r="K247" s="17">
        <v>72440</v>
      </c>
      <c r="L247" s="17">
        <v>490419572</v>
      </c>
      <c r="M247" s="19"/>
      <c r="N247" s="19"/>
      <c r="O247" s="18">
        <v>6.77</v>
      </c>
      <c r="P247" s="27"/>
    </row>
    <row r="248" spans="1:16" ht="24.95" customHeight="1" x14ac:dyDescent="0.25">
      <c r="A248" s="15">
        <v>44058</v>
      </c>
      <c r="B248" s="45"/>
      <c r="C248" s="17"/>
      <c r="D248" s="17"/>
      <c r="E248" s="17"/>
      <c r="F248" s="17"/>
      <c r="G248" s="18"/>
      <c r="H248" s="34"/>
      <c r="I248" s="34"/>
      <c r="J248" s="16"/>
      <c r="K248" s="17">
        <v>89358</v>
      </c>
      <c r="L248" s="17">
        <v>604951717</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v>44080</v>
      </c>
      <c r="C271" s="17" t="s">
        <v>29</v>
      </c>
      <c r="D271" s="17">
        <v>10</v>
      </c>
      <c r="E271" s="17">
        <v>147710</v>
      </c>
      <c r="F271" s="17">
        <v>1000000000</v>
      </c>
      <c r="G271" s="18">
        <f>F271/E271/1000</f>
        <v>6.7700223410737257</v>
      </c>
      <c r="H271" s="17">
        <v>0</v>
      </c>
      <c r="I271" s="17">
        <v>0</v>
      </c>
      <c r="J271" s="16" t="s">
        <v>25</v>
      </c>
      <c r="K271" s="17">
        <v>31663</v>
      </c>
      <c r="L271" s="17">
        <v>214355904</v>
      </c>
      <c r="M271" s="19"/>
      <c r="N271" s="19"/>
      <c r="O271" s="18">
        <v>6.77</v>
      </c>
      <c r="P271" s="27"/>
    </row>
    <row r="272" spans="1:16" ht="24.95" customHeight="1" x14ac:dyDescent="0.25">
      <c r="A272" s="15">
        <v>44082</v>
      </c>
      <c r="B272" s="45"/>
      <c r="C272" s="17"/>
      <c r="D272" s="17"/>
      <c r="E272" s="17"/>
      <c r="F272" s="17"/>
      <c r="G272" s="18"/>
      <c r="H272" s="34"/>
      <c r="I272" s="34"/>
      <c r="J272" s="16"/>
      <c r="K272" s="17">
        <v>40781</v>
      </c>
      <c r="L272" s="17">
        <v>276090180</v>
      </c>
      <c r="M272" s="19"/>
      <c r="N272" s="19"/>
      <c r="O272" s="18">
        <v>6.77</v>
      </c>
      <c r="P272" s="27"/>
    </row>
    <row r="273" spans="1:16" ht="24.95" customHeight="1" x14ac:dyDescent="0.25">
      <c r="A273" s="15">
        <v>44083</v>
      </c>
      <c r="B273" s="45"/>
      <c r="C273" s="17"/>
      <c r="D273" s="17"/>
      <c r="E273" s="17"/>
      <c r="F273" s="17"/>
      <c r="G273" s="18"/>
      <c r="H273" s="34"/>
      <c r="I273" s="34"/>
      <c r="J273" s="16"/>
      <c r="K273" s="17">
        <v>61717</v>
      </c>
      <c r="L273" s="17">
        <v>417824192</v>
      </c>
      <c r="M273" s="19"/>
      <c r="N273" s="19"/>
      <c r="O273" s="18">
        <v>6.77</v>
      </c>
      <c r="P273" s="27"/>
    </row>
    <row r="274" spans="1:16" ht="24.95" customHeight="1" x14ac:dyDescent="0.25">
      <c r="A274" s="15">
        <v>44084</v>
      </c>
      <c r="B274" s="45"/>
      <c r="C274" s="17"/>
      <c r="D274" s="17"/>
      <c r="E274" s="17"/>
      <c r="F274" s="17"/>
      <c r="G274" s="18"/>
      <c r="H274" s="34"/>
      <c r="I274" s="34"/>
      <c r="J274" s="16"/>
      <c r="K274" s="17">
        <v>82653</v>
      </c>
      <c r="L274" s="17">
        <v>559558204</v>
      </c>
      <c r="M274" s="19"/>
      <c r="N274" s="19"/>
      <c r="O274" s="18">
        <v>6.77</v>
      </c>
      <c r="P274" s="27"/>
    </row>
    <row r="275" spans="1:16" ht="24.95" customHeight="1" x14ac:dyDescent="0.25">
      <c r="A275" s="15">
        <v>44085</v>
      </c>
      <c r="B275" s="45"/>
      <c r="C275" s="17"/>
      <c r="D275" s="17"/>
      <c r="E275" s="17"/>
      <c r="F275" s="17"/>
      <c r="G275" s="18"/>
      <c r="H275" s="34"/>
      <c r="I275" s="34"/>
      <c r="J275" s="16"/>
      <c r="K275" s="17">
        <v>103588</v>
      </c>
      <c r="L275" s="17">
        <v>701292216</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689</v>
      </c>
      <c r="L276" s="17">
        <v>4666663</v>
      </c>
      <c r="M276" s="19"/>
      <c r="N276" s="19"/>
      <c r="O276" s="18">
        <v>6.77</v>
      </c>
      <c r="P276" s="27"/>
    </row>
    <row r="277" spans="1:16" ht="24.95" customHeight="1" x14ac:dyDescent="0.25">
      <c r="A277" s="15">
        <v>44087</v>
      </c>
      <c r="B277" s="45"/>
      <c r="C277" s="17"/>
      <c r="D277" s="17"/>
      <c r="E277" s="17"/>
      <c r="F277" s="17"/>
      <c r="G277" s="18"/>
      <c r="H277" s="34"/>
      <c r="I277" s="34"/>
      <c r="J277" s="16"/>
      <c r="K277" s="17">
        <v>17194</v>
      </c>
      <c r="L277" s="17">
        <v>116400774</v>
      </c>
      <c r="M277" s="19"/>
      <c r="N277" s="19"/>
      <c r="O277" s="28">
        <v>6.77</v>
      </c>
      <c r="P277" s="27"/>
    </row>
    <row r="278" spans="1:16" ht="24.95" customHeight="1" x14ac:dyDescent="0.25">
      <c r="A278" s="15">
        <v>44088</v>
      </c>
      <c r="B278" s="45"/>
      <c r="C278" s="17"/>
      <c r="D278" s="17"/>
      <c r="E278" s="17"/>
      <c r="F278" s="17"/>
      <c r="G278" s="18"/>
      <c r="H278" s="34"/>
      <c r="I278" s="34"/>
      <c r="J278" s="16"/>
      <c r="K278" s="17">
        <v>45638</v>
      </c>
      <c r="L278" s="17">
        <v>308970851</v>
      </c>
      <c r="M278" s="19"/>
      <c r="N278" s="19"/>
      <c r="O278" s="18">
        <v>6.77</v>
      </c>
      <c r="P278" s="27"/>
    </row>
    <row r="279" spans="1:16" ht="24.95" customHeight="1" x14ac:dyDescent="0.25">
      <c r="A279" s="15">
        <v>44089</v>
      </c>
      <c r="B279" s="45"/>
      <c r="C279" s="17"/>
      <c r="D279" s="17"/>
      <c r="E279" s="17"/>
      <c r="F279" s="17"/>
      <c r="G279" s="18"/>
      <c r="H279" s="34"/>
      <c r="I279" s="34"/>
      <c r="J279" s="16"/>
      <c r="K279" s="17">
        <v>74083</v>
      </c>
      <c r="L279" s="17">
        <v>501540928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1">
        <v>44004.729166666664</v>
      </c>
      <c r="B387" s="61"/>
      <c r="C387" s="61"/>
      <c r="D387" s="61"/>
      <c r="E387" s="61"/>
      <c r="F387" s="61"/>
      <c r="G387" s="61"/>
      <c r="H387" s="61"/>
      <c r="I387" s="61"/>
      <c r="J387" s="61"/>
      <c r="K387" s="61"/>
      <c r="L387" s="61"/>
      <c r="M387" s="61"/>
      <c r="N387" s="61"/>
      <c r="O387" s="61"/>
      <c r="P387" s="61"/>
    </row>
    <row r="388" spans="1:16" s="20" customFormat="1" ht="57.75" customHeight="1" x14ac:dyDescent="0.2">
      <c r="A388" s="75" t="s">
        <v>30</v>
      </c>
      <c r="B388" s="76"/>
      <c r="C388" s="76"/>
      <c r="D388" s="76"/>
      <c r="E388" s="76"/>
      <c r="F388" s="76"/>
      <c r="G388" s="76"/>
      <c r="H388" s="76"/>
      <c r="I388" s="76"/>
      <c r="J388" s="76"/>
      <c r="K388" s="76"/>
      <c r="L388" s="76"/>
      <c r="M388" s="76"/>
      <c r="N388" s="76"/>
      <c r="O388" s="76"/>
      <c r="P388" s="76"/>
    </row>
  </sheetData>
  <autoFilter ref="A2:O388" xr:uid="{00000000-0009-0000-0000-000000000000}"/>
  <mergeCells count="42">
    <mergeCell ref="A196:A197"/>
    <mergeCell ref="K172:L202"/>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2020-06-22T16:14:42Z</dcterms:modified>
</cp:coreProperties>
</file>