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6ED7AF3A-C5EF-4444-AFDA-50AE07C4B38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5" i="1" l="1"/>
  <c r="G286" i="1" l="1"/>
  <c r="G309" i="1" l="1"/>
  <c r="G272" i="1" l="1"/>
  <c r="G345" i="1" l="1"/>
  <c r="B313" i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306" i="1" l="1"/>
  <c r="G285" i="1"/>
  <c r="G205" i="1" l="1"/>
  <c r="G338" i="1"/>
  <c r="G367" i="1"/>
  <c r="B367" i="1"/>
  <c r="G210" i="1" l="1"/>
  <c r="G256" i="1" l="1"/>
  <c r="G301" i="1" l="1"/>
  <c r="G249" i="1" l="1"/>
  <c r="G168" i="1" l="1"/>
  <c r="G222" i="1" l="1"/>
  <c r="G350" i="1" l="1"/>
  <c r="G295" i="1" l="1"/>
  <c r="G137" i="1" l="1"/>
  <c r="B338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B341" i="1"/>
  <c r="G317" i="1"/>
  <c r="B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<sst xmlns="http://schemas.openxmlformats.org/spreadsheetml/2006/main" count="167" uniqueCount="45">
  <si>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</si>
  <si>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</si>
  <si>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</si>
  <si>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</si>
  <si>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</si>
  <si>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</si>
  <si>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</si>
  <si>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</si>
  <si>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</si>
  <si>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</si>
  <si>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</si>
  <si>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</si>
  <si>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</si>
  <si>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</si>
  <si>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</si>
  <si>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</si>
  <si>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</si>
  <si>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</si>
  <si>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</si>
  <si>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</si>
  <si>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</si>
  <si>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</si>
  <si>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</si>
  <si>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</si>
  <si>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</si>
  <si>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</si>
  <si>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</si>
  <si>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</si>
  <si>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</si>
  <si>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</si>
  <si>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</si>
  <si>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</si>
  <si>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</si>
  <si>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</si>
  <si>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</si>
  <si>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</si>
  <si>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</si>
  <si>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</si>
  <si>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</si>
  <si>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</si>
  <si>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</si>
  <si>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</si>
  <si>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</si>
  <si>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</si>
  <si>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68 - 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68 -Amendment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</si>
</sst>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281" activePane="bottomLeft" state="frozen"/>
      <selection pane="bottomLeft" activeCell="K281" sqref="K281:L312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147710</v>
      </c>
      <c r="F295" s="18">
        <v>1000000000</v>
      </c>
      <c r="G295" s="19">
        <f>F295/E295/1000</f>
        <v>6.7700223410737257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>
        <f>A311</f>
        <v>43768</v>
      </c>
      <c r="C313" s="23" t="s">
        <v>34</v>
      </c>
      <c r="D313" s="17">
        <v>16</v>
      </c>
      <c r="E313" s="18">
        <v>73855</v>
      </c>
      <c r="F313" s="18">
        <v>500000000</v>
      </c>
      <c r="G313" s="19">
        <f>F313/E313/1000</f>
        <v>6.7700223410737257</v>
      </c>
      <c r="H313" s="18">
        <v>0</v>
      </c>
      <c r="I313" s="18">
        <v>0</v>
      </c>
      <c r="J313" s="20" t="s">
        <v>26</v>
      </c>
      <c r="K313" s="21">
        <v>13812</v>
      </c>
      <c r="L313" s="21">
        <v>93504532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33458</v>
      </c>
      <c r="L314" s="21">
        <v>226512278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49850</v>
      </c>
      <c r="L315" s="21">
        <v>337481129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66241</v>
      </c>
      <c r="L316" s="21">
        <v>448449979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>
        <f>A317-1</f>
        <v>43773</v>
      </c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17465</v>
      </c>
      <c r="L317" s="21">
        <v>118240494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33857</v>
      </c>
      <c r="L318" s="21">
        <v>229209344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53868</v>
      </c>
      <c r="L319" s="21">
        <v>364688100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73880</v>
      </c>
      <c r="L320" s="21">
        <v>500166842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90061</v>
      </c>
      <c r="L321" s="21">
        <v>609714825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>
        <v>43777</v>
      </c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61618</v>
      </c>
      <c r="L322" s="21">
        <v>417151558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77799</v>
      </c>
      <c r="L323" s="21">
        <v>526699562.00000006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>
        <v>43781</v>
      </c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24818</v>
      </c>
      <c r="L324" s="21">
        <v>168018022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40587</v>
      </c>
      <c r="L325" s="21">
        <v>274774044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56528</v>
      </c>
      <c r="L326" s="21">
        <v>382696368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72470</v>
      </c>
      <c r="L327" s="21">
        <v>490618691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>
        <v>43785</v>
      </c>
      <c r="C328" s="33" t="s">
        <v>25</v>
      </c>
      <c r="D328" s="17">
        <v>14</v>
      </c>
      <c r="E328" s="18">
        <v>90000</v>
      </c>
      <c r="F328" s="18">
        <v>615000000</v>
      </c>
      <c r="G328" s="19">
        <f t="shared" ref="G328:G332" si="1">F328/E328/1000</f>
        <v>6.833333333333333</v>
      </c>
      <c r="H328" s="18">
        <v>0</v>
      </c>
      <c r="I328" s="18">
        <v>0</v>
      </c>
      <c r="J328" s="20" t="s">
        <v>26</v>
      </c>
      <c r="K328" s="21">
        <v>4304</v>
      </c>
      <c r="L328" s="21">
        <v>29135656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20245</v>
      </c>
      <c r="L329" s="21">
        <v>137057980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42194</v>
      </c>
      <c r="L330" s="21">
        <v>285652148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60104</v>
      </c>
      <c r="L331" s="21">
        <v>406902624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>
        <v>43789</v>
      </c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21567</v>
      </c>
      <c r="L332" s="21">
        <v>146010777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39477</v>
      </c>
      <c r="L333" s="21">
        <v>267261253.00000003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60989</v>
      </c>
      <c r="L334" s="21">
        <v>412892368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82500</v>
      </c>
      <c r="L335" s="21">
        <v>558523484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104011</v>
      </c>
      <c r="L336" s="21">
        <v>704154646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121902</v>
      </c>
      <c r="L337" s="21">
        <v>825275856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>
        <f>A336</f>
        <v>43793</v>
      </c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8495</v>
      </c>
      <c r="L338" s="21">
        <v>57511109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26386</v>
      </c>
      <c r="L339" s="21">
        <v>178632320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51571</v>
      </c>
      <c r="L340" s="21">
        <v>349136063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>
        <f>A341-1</f>
        <v>43797</v>
      </c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3526</v>
      </c>
      <c r="L341" s="21">
        <v>23869727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20647</v>
      </c>
      <c r="L342" s="21">
        <v>139781727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43735.916666666664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1">
    <mergeCell ref="A285:A286"/>
    <mergeCell ref="O285:O286"/>
    <mergeCell ref="O263:O264"/>
    <mergeCell ref="B263:B264"/>
    <mergeCell ref="B285:B286"/>
    <mergeCell ref="A263:A264"/>
    <mergeCell ref="K250:L280"/>
    <mergeCell ref="K281:L312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</hyperlinks>
  <pageMargins left="0.75" right="0.75" top="1" bottom="1" header="0.5" footer="0.5"/>
  <pageSetup paperSize="9" scale="10" orientation="portrait" verticalDpi="300" r:id="rId11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2019-10-03T05:52:59Z</dcterms:modified>
</cp:coreProperties>
</file>