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xr:revisionPtr revIDLastSave="0" documentId="10_ncr:100000_{BA760E01-2644-44B1-8E04-E14297A18E38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Final_Annual_2019!$A$2:$M$369</definedName>
    <definedName name="_xlnm.Print_Area" localSheetId="0">Final_Annual_2019!$A$1:$N$368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G43" i="1"/>
  <c r="G23" i="1"/>
  <c r="G7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  <c r="B43" i="1"/>
  <c r="B23" i="1"/>
  <c r="B7" i="1"/>
</calcChain>
</file>

<file path=xl/sharedStrings.xml><?xml version="1.0" encoding="utf-8"?>
<sst xmlns="http://schemas.openxmlformats.org/spreadsheetml/2006/main" count="59" uniqueCount="28">
  <si>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</si>
  <si>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</si>
  <si>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</si>
  <si>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</si>
  <si>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</si>
  <si>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</si>
  <si>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</si>
  <si>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</si>
  <si>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</si>
  <si>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</si>
  <si>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</si>
  <si>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</si>
  <si>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</si>
  <si>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</si>
  <si>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</si>
  <si>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</si>
  <si>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</si>
  <si>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</si>
  <si>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</si>
  <si>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</si>
  <si>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</si>
  <si>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</si>
  <si>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</si>
  <si>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</si>
  <si>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</t>
    </r>
  </si>
  <si>
    <t>Δ.ΕΠ.Α. Α.Ε./DEPA SA</t>
  </si>
  <si>
    <t>Δ.Ε.Η. Α.Ε./PPC S.A.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</si>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</sst>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51" activePane="bottomLeft" state="frozen"/>
      <selection pane="bottomLeft" activeCell="O108" sqref="O108"/>
    </sheetView>
  </sheetViews>
  <sheetFormatPr defaultColWidth="13.5703125" defaultRowHeight="15" customHeight="1" x14ac:dyDescent="0.25"/>
  <cols>
    <col min="1" max="1" width="11" style="39" customWidth="1"/>
    <col min="2" max="2" width="17.42578125" style="39" customWidth="1"/>
    <col min="3" max="3" width="27.140625" style="40" customWidth="1"/>
    <col min="4" max="4" width="14" style="40" customWidth="1"/>
    <col min="5" max="5" width="12.5703125" style="40" customWidth="1"/>
    <col min="6" max="6" width="11.28515625" style="40" customWidth="1"/>
    <col min="7" max="7" width="14.85546875" style="40" customWidth="1"/>
    <col min="8" max="8" width="15.42578125" style="40" customWidth="1"/>
    <col min="9" max="9" width="17" style="41" customWidth="1"/>
    <col min="10" max="10" width="16.7109375" style="41" customWidth="1"/>
    <col min="11" max="11" width="13.7109375" style="40" customWidth="1"/>
    <col min="12" max="13" width="14.28515625" style="40" customWidth="1"/>
    <col min="14" max="14" width="3.85546875" style="40" customWidth="1"/>
    <col min="15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4" t="s">
        <v>24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43466</v>
      </c>
      <c r="B4" s="17"/>
      <c r="C4" s="18"/>
      <c r="D4" s="19"/>
      <c r="E4" s="20"/>
      <c r="F4" s="20"/>
      <c r="G4" s="21"/>
      <c r="H4" s="20"/>
      <c r="I4" s="20"/>
      <c r="J4" s="22"/>
      <c r="K4" s="23">
        <v>110000</v>
      </c>
      <c r="L4" s="23">
        <v>744700000</v>
      </c>
      <c r="M4" s="24">
        <v>6.77</v>
      </c>
      <c r="N4" s="9"/>
      <c r="O4" s="25"/>
      <c r="P4" s="25"/>
    </row>
    <row r="5" spans="1:16" ht="24.95" customHeight="1" x14ac:dyDescent="0.25">
      <c r="A5" s="17">
        <v>43467</v>
      </c>
      <c r="B5" s="17"/>
      <c r="C5" s="26"/>
      <c r="D5" s="19"/>
      <c r="E5" s="42"/>
      <c r="F5" s="42"/>
      <c r="G5" s="21"/>
      <c r="H5" s="20"/>
      <c r="I5" s="20"/>
      <c r="J5" s="22"/>
      <c r="K5" s="23">
        <v>110000</v>
      </c>
      <c r="L5" s="23">
        <v>744700000</v>
      </c>
      <c r="M5" s="24">
        <v>6.77</v>
      </c>
      <c r="N5" s="9"/>
      <c r="O5" s="25"/>
      <c r="P5" s="25"/>
    </row>
    <row r="6" spans="1:16" ht="24.95" customHeight="1" x14ac:dyDescent="0.25">
      <c r="A6" s="17">
        <v>43468</v>
      </c>
      <c r="B6" s="17"/>
      <c r="C6" s="26"/>
      <c r="D6" s="19"/>
      <c r="E6" s="20"/>
      <c r="F6" s="20"/>
      <c r="G6" s="21"/>
      <c r="H6" s="20"/>
      <c r="I6" s="20"/>
      <c r="J6" s="22"/>
      <c r="K6" s="23">
        <v>110000</v>
      </c>
      <c r="L6" s="23">
        <v>744700000</v>
      </c>
      <c r="M6" s="24">
        <v>6.77</v>
      </c>
      <c r="N6" s="9"/>
      <c r="O6" s="25"/>
      <c r="P6" s="25"/>
    </row>
    <row r="7" spans="1:16" ht="24.95" customHeight="1" x14ac:dyDescent="0.25">
      <c r="A7" s="17">
        <v>43469</v>
      </c>
      <c r="B7" s="17">
        <f>A7-1</f>
        <v>43468</v>
      </c>
      <c r="C7" s="26" t="s">
        <v>25</v>
      </c>
      <c r="D7" s="19">
        <v>18</v>
      </c>
      <c r="E7" s="20">
        <v>68000</v>
      </c>
      <c r="F7" s="20">
        <v>465000000</v>
      </c>
      <c r="G7" s="21">
        <f>F7/E7/1000</f>
        <v>6.8382352941176467</v>
      </c>
      <c r="H7" s="20">
        <v>0</v>
      </c>
      <c r="I7" s="20">
        <v>0</v>
      </c>
      <c r="J7" s="22" t="s">
        <v>27</v>
      </c>
      <c r="K7" s="23">
        <v>44833</v>
      </c>
      <c r="L7" s="23">
        <v>303521664</v>
      </c>
      <c r="M7" s="24">
        <v>6.77</v>
      </c>
      <c r="N7" s="9"/>
      <c r="O7" s="25"/>
      <c r="P7" s="25"/>
    </row>
    <row r="8" spans="1:16" ht="24.95" customHeight="1" x14ac:dyDescent="0.25">
      <c r="A8" s="17">
        <v>43470</v>
      </c>
      <c r="B8" s="17"/>
      <c r="C8" s="27"/>
      <c r="D8" s="19"/>
      <c r="E8" s="20"/>
      <c r="F8" s="20"/>
      <c r="G8" s="21"/>
      <c r="H8" s="20"/>
      <c r="I8" s="20"/>
      <c r="J8" s="22"/>
      <c r="K8" s="23">
        <v>44833</v>
      </c>
      <c r="L8" s="23">
        <v>303521664</v>
      </c>
      <c r="M8" s="24">
        <v>6.77</v>
      </c>
      <c r="N8" s="9"/>
      <c r="O8" s="25"/>
      <c r="P8" s="25"/>
    </row>
    <row r="9" spans="1:16" ht="24.95" customHeight="1" x14ac:dyDescent="0.25">
      <c r="A9" s="17">
        <v>43471</v>
      </c>
      <c r="B9" s="17"/>
      <c r="C9" s="26"/>
      <c r="D9" s="19"/>
      <c r="E9" s="20"/>
      <c r="F9" s="20"/>
      <c r="G9" s="21"/>
      <c r="H9" s="20"/>
      <c r="I9" s="20"/>
      <c r="J9" s="22"/>
      <c r="K9" s="23">
        <v>48454</v>
      </c>
      <c r="L9" s="23">
        <v>328031569</v>
      </c>
      <c r="M9" s="24">
        <v>6.77</v>
      </c>
      <c r="N9" s="9"/>
      <c r="O9" s="25"/>
      <c r="P9" s="25"/>
    </row>
    <row r="10" spans="1:16" ht="24.95" customHeight="1" x14ac:dyDescent="0.25">
      <c r="A10" s="17">
        <v>43472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52074</v>
      </c>
      <c r="L10" s="23">
        <v>352541474</v>
      </c>
      <c r="M10" s="24">
        <v>6.77</v>
      </c>
      <c r="N10" s="9"/>
      <c r="O10" s="25"/>
      <c r="P10" s="25"/>
    </row>
    <row r="11" spans="1:16" ht="24.95" customHeight="1" x14ac:dyDescent="0.25">
      <c r="A11" s="17">
        <v>43473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55694</v>
      </c>
      <c r="L11" s="23">
        <v>377051379</v>
      </c>
      <c r="M11" s="24">
        <v>6.77</v>
      </c>
      <c r="N11" s="9"/>
      <c r="O11" s="25"/>
      <c r="P11" s="25"/>
    </row>
    <row r="12" spans="1:16" ht="24.95" customHeight="1" x14ac:dyDescent="0.25">
      <c r="A12" s="17">
        <v>43474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59315</v>
      </c>
      <c r="L12" s="23">
        <v>401561284</v>
      </c>
      <c r="M12" s="24">
        <v>6.77</v>
      </c>
      <c r="N12" s="9"/>
      <c r="O12" s="25"/>
      <c r="P12" s="25"/>
    </row>
    <row r="13" spans="1:16" ht="24.95" customHeight="1" x14ac:dyDescent="0.25">
      <c r="A13" s="17">
        <v>43475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62935</v>
      </c>
      <c r="L13" s="23">
        <v>426071189</v>
      </c>
      <c r="M13" s="24">
        <v>6.77</v>
      </c>
      <c r="N13" s="9"/>
      <c r="O13" s="25"/>
      <c r="P13" s="25"/>
    </row>
    <row r="14" spans="1:16" ht="24.95" customHeight="1" x14ac:dyDescent="0.25">
      <c r="A14" s="17">
        <v>43476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66556</v>
      </c>
      <c r="L14" s="23">
        <v>450581094</v>
      </c>
      <c r="M14" s="24">
        <v>6.77</v>
      </c>
      <c r="N14" s="9"/>
      <c r="O14" s="25"/>
      <c r="P14" s="25"/>
    </row>
    <row r="15" spans="1:16" ht="24.95" customHeight="1" x14ac:dyDescent="0.25">
      <c r="A15" s="17">
        <v>43477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70176</v>
      </c>
      <c r="L15" s="23">
        <v>475090999</v>
      </c>
      <c r="M15" s="24">
        <v>6.77</v>
      </c>
      <c r="N15" s="9"/>
      <c r="O15" s="25"/>
      <c r="P15" s="25"/>
    </row>
    <row r="16" spans="1:16" ht="24.95" customHeight="1" x14ac:dyDescent="0.25">
      <c r="A16" s="17">
        <v>43478</v>
      </c>
      <c r="B16" s="17"/>
      <c r="C16" s="26"/>
      <c r="D16" s="43"/>
      <c r="E16" s="42"/>
      <c r="F16" s="42"/>
      <c r="G16" s="21"/>
      <c r="H16" s="20"/>
      <c r="I16" s="20"/>
      <c r="J16" s="22"/>
      <c r="K16" s="23">
        <v>73796</v>
      </c>
      <c r="L16" s="23">
        <v>499600904</v>
      </c>
      <c r="M16" s="24">
        <v>6.77</v>
      </c>
      <c r="N16" s="9"/>
      <c r="O16" s="25"/>
      <c r="P16" s="25"/>
    </row>
    <row r="17" spans="1:16" ht="24.95" customHeight="1" x14ac:dyDescent="0.25">
      <c r="A17" s="17">
        <v>43479</v>
      </c>
      <c r="B17" s="17"/>
      <c r="C17" s="26"/>
      <c r="D17" s="43"/>
      <c r="E17" s="42"/>
      <c r="F17" s="42"/>
      <c r="G17" s="21"/>
      <c r="H17" s="20"/>
      <c r="I17" s="20"/>
      <c r="J17" s="22"/>
      <c r="K17" s="23">
        <v>77417</v>
      </c>
      <c r="L17" s="23">
        <v>524110809</v>
      </c>
      <c r="M17" s="24">
        <v>6.77</v>
      </c>
      <c r="N17" s="9"/>
      <c r="O17" s="25"/>
      <c r="P17" s="25"/>
    </row>
    <row r="18" spans="1:16" ht="24.95" customHeight="1" x14ac:dyDescent="0.25">
      <c r="A18" s="17">
        <v>43480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81037</v>
      </c>
      <c r="L18" s="23">
        <v>548620713</v>
      </c>
      <c r="M18" s="24">
        <v>6.77</v>
      </c>
      <c r="N18" s="9"/>
      <c r="O18" s="25"/>
      <c r="P18" s="25"/>
    </row>
    <row r="19" spans="1:16" ht="24.95" customHeight="1" x14ac:dyDescent="0.25">
      <c r="A19" s="17">
        <v>43481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84657</v>
      </c>
      <c r="L19" s="23">
        <v>573130618</v>
      </c>
      <c r="M19" s="24">
        <v>6.77</v>
      </c>
      <c r="N19" s="9"/>
      <c r="O19" s="25"/>
      <c r="P19" s="25"/>
    </row>
    <row r="20" spans="1:16" ht="24.95" customHeight="1" x14ac:dyDescent="0.25">
      <c r="A20" s="17">
        <v>43482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88278</v>
      </c>
      <c r="L20" s="23">
        <v>597640523</v>
      </c>
      <c r="M20" s="24">
        <v>6.77</v>
      </c>
      <c r="N20" s="9"/>
      <c r="O20" s="25"/>
      <c r="P20" s="25"/>
    </row>
    <row r="21" spans="1:16" ht="24.95" customHeight="1" x14ac:dyDescent="0.25">
      <c r="A21" s="17">
        <v>43483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91898</v>
      </c>
      <c r="L21" s="23">
        <v>622150428</v>
      </c>
      <c r="M21" s="24">
        <v>6.77</v>
      </c>
      <c r="N21" s="9"/>
      <c r="O21" s="25"/>
      <c r="P21" s="25"/>
    </row>
    <row r="22" spans="1:16" ht="24.95" customHeight="1" x14ac:dyDescent="0.25">
      <c r="A22" s="17">
        <v>43484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95519</v>
      </c>
      <c r="L22" s="23">
        <v>646660333</v>
      </c>
      <c r="M22" s="24">
        <v>6.77</v>
      </c>
      <c r="N22" s="9"/>
      <c r="O22" s="25"/>
      <c r="P22" s="25"/>
    </row>
    <row r="23" spans="1:16" ht="24.95" customHeight="1" x14ac:dyDescent="0.25">
      <c r="A23" s="17">
        <v>43485</v>
      </c>
      <c r="B23" s="17">
        <f>A23-1</f>
        <v>43484</v>
      </c>
      <c r="C23" s="26" t="s">
        <v>25</v>
      </c>
      <c r="D23" s="19">
        <v>18</v>
      </c>
      <c r="E23" s="20">
        <v>68000</v>
      </c>
      <c r="F23" s="20">
        <v>465000000</v>
      </c>
      <c r="G23" s="21">
        <f>F23/E23/1000</f>
        <v>6.8382352941176467</v>
      </c>
      <c r="H23" s="20">
        <v>0</v>
      </c>
      <c r="I23" s="20">
        <v>0</v>
      </c>
      <c r="J23" s="22" t="s">
        <v>27</v>
      </c>
      <c r="K23" s="23">
        <v>33972</v>
      </c>
      <c r="L23" s="23">
        <v>229991902</v>
      </c>
      <c r="M23" s="24">
        <v>6.77</v>
      </c>
      <c r="N23" s="9"/>
      <c r="O23" s="25"/>
      <c r="P23" s="25"/>
    </row>
    <row r="24" spans="1:16" ht="24.95" customHeight="1" x14ac:dyDescent="0.25">
      <c r="A24" s="17">
        <v>43486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37593</v>
      </c>
      <c r="L24" s="23">
        <v>254501807</v>
      </c>
      <c r="M24" s="24">
        <v>6.77</v>
      </c>
      <c r="N24" s="9"/>
      <c r="O24" s="25"/>
      <c r="P24" s="25"/>
    </row>
    <row r="25" spans="1:16" ht="24.95" customHeight="1" x14ac:dyDescent="0.25">
      <c r="A25" s="17">
        <v>43487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44833</v>
      </c>
      <c r="L25" s="23">
        <v>303521617</v>
      </c>
      <c r="M25" s="24">
        <v>6.77</v>
      </c>
      <c r="N25" s="9"/>
      <c r="O25" s="25"/>
      <c r="P25" s="25"/>
    </row>
    <row r="26" spans="1:16" ht="24.95" customHeight="1" x14ac:dyDescent="0.25">
      <c r="A26" s="17">
        <v>43488</v>
      </c>
      <c r="B26" s="17"/>
      <c r="C26" s="26"/>
      <c r="D26" s="43"/>
      <c r="E26" s="42"/>
      <c r="F26" s="42"/>
      <c r="G26" s="21"/>
      <c r="H26" s="20"/>
      <c r="I26" s="20"/>
      <c r="J26" s="22"/>
      <c r="K26" s="23">
        <v>52074</v>
      </c>
      <c r="L26" s="23">
        <v>352541474</v>
      </c>
      <c r="M26" s="24">
        <v>6.77</v>
      </c>
      <c r="N26" s="9"/>
      <c r="O26" s="25"/>
      <c r="P26" s="25"/>
    </row>
    <row r="27" spans="1:16" ht="24.95" customHeight="1" x14ac:dyDescent="0.25">
      <c r="A27" s="17">
        <v>43489</v>
      </c>
      <c r="B27" s="17"/>
      <c r="C27" s="26"/>
      <c r="D27" s="43"/>
      <c r="E27" s="42"/>
      <c r="F27" s="42"/>
      <c r="G27" s="21"/>
      <c r="H27" s="20"/>
      <c r="I27" s="20"/>
      <c r="J27" s="22"/>
      <c r="K27" s="23">
        <v>55694</v>
      </c>
      <c r="L27" s="23">
        <v>377051379</v>
      </c>
      <c r="M27" s="24">
        <v>6.77</v>
      </c>
      <c r="N27" s="9"/>
      <c r="O27" s="25"/>
      <c r="P27" s="25"/>
    </row>
    <row r="28" spans="1:16" ht="24.95" customHeight="1" x14ac:dyDescent="0.25">
      <c r="A28" s="17">
        <v>43490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59315</v>
      </c>
      <c r="L28" s="23">
        <v>401561284</v>
      </c>
      <c r="M28" s="24">
        <v>6.77</v>
      </c>
      <c r="N28" s="9"/>
      <c r="O28" s="25"/>
      <c r="P28" s="25"/>
    </row>
    <row r="29" spans="1:16" ht="24.95" customHeight="1" x14ac:dyDescent="0.25">
      <c r="A29" s="17">
        <v>43491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62935</v>
      </c>
      <c r="L29" s="23">
        <v>426071189</v>
      </c>
      <c r="M29" s="24">
        <v>6.77</v>
      </c>
      <c r="N29" s="9"/>
      <c r="O29" s="25"/>
      <c r="P29" s="25"/>
    </row>
    <row r="30" spans="1:16" ht="24.95" customHeight="1" x14ac:dyDescent="0.25">
      <c r="A30" s="17">
        <v>43492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66556</v>
      </c>
      <c r="L30" s="23">
        <v>450581094</v>
      </c>
      <c r="M30" s="24">
        <v>6.77</v>
      </c>
      <c r="N30" s="9"/>
      <c r="O30" s="25"/>
      <c r="P30" s="25"/>
    </row>
    <row r="31" spans="1:16" ht="24.95" customHeight="1" x14ac:dyDescent="0.25">
      <c r="A31" s="17">
        <v>43493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70176</v>
      </c>
      <c r="L31" s="23">
        <v>475090999</v>
      </c>
      <c r="M31" s="24">
        <v>6.77</v>
      </c>
      <c r="N31" s="9"/>
      <c r="O31" s="25"/>
      <c r="P31" s="25"/>
    </row>
    <row r="32" spans="1:16" ht="24.95" customHeight="1" x14ac:dyDescent="0.25">
      <c r="A32" s="17">
        <v>43494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73796</v>
      </c>
      <c r="L32" s="23">
        <v>499600904</v>
      </c>
      <c r="M32" s="24">
        <v>6.77</v>
      </c>
      <c r="N32" s="9"/>
      <c r="O32" s="25"/>
      <c r="P32" s="25"/>
    </row>
    <row r="33" spans="1:16" ht="24.95" customHeight="1" x14ac:dyDescent="0.25">
      <c r="A33" s="17">
        <v>43495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77417</v>
      </c>
      <c r="L33" s="23">
        <v>524110809</v>
      </c>
      <c r="M33" s="24">
        <v>6.77</v>
      </c>
      <c r="N33" s="9"/>
      <c r="O33" s="25"/>
      <c r="P33" s="25"/>
    </row>
    <row r="34" spans="1:16" ht="24.95" customHeight="1" x14ac:dyDescent="0.25">
      <c r="A34" s="17">
        <v>43496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81037</v>
      </c>
      <c r="L34" s="23">
        <v>548620713</v>
      </c>
      <c r="M34" s="24">
        <v>6.77</v>
      </c>
      <c r="N34" s="9"/>
      <c r="O34" s="25"/>
      <c r="P34" s="25"/>
    </row>
    <row r="35" spans="1:16" ht="24.95" customHeight="1" x14ac:dyDescent="0.25">
      <c r="A35" s="17">
        <v>43497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84657</v>
      </c>
      <c r="L35" s="23">
        <v>573130618</v>
      </c>
      <c r="M35" s="24">
        <v>6.77</v>
      </c>
      <c r="N35" s="9"/>
      <c r="O35" s="25"/>
      <c r="P35" s="25"/>
    </row>
    <row r="36" spans="1:16" ht="24.95" customHeight="1" x14ac:dyDescent="0.25">
      <c r="A36" s="17">
        <v>43498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88278</v>
      </c>
      <c r="L36" s="23">
        <v>597640523</v>
      </c>
      <c r="M36" s="24">
        <v>6.77</v>
      </c>
      <c r="N36" s="9"/>
      <c r="O36" s="25"/>
      <c r="P36" s="25"/>
    </row>
    <row r="37" spans="1:16" ht="24.95" customHeight="1" x14ac:dyDescent="0.25">
      <c r="A37" s="17">
        <v>43499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91898</v>
      </c>
      <c r="L37" s="23">
        <v>622150428</v>
      </c>
      <c r="M37" s="24">
        <v>6.77</v>
      </c>
      <c r="N37" s="9"/>
      <c r="O37" s="25"/>
      <c r="P37" s="25"/>
    </row>
    <row r="38" spans="1:16" ht="24.95" customHeight="1" x14ac:dyDescent="0.25">
      <c r="A38" s="17">
        <v>43500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95519</v>
      </c>
      <c r="L38" s="23">
        <v>646660333</v>
      </c>
      <c r="M38" s="24">
        <v>6.77</v>
      </c>
      <c r="N38" s="9"/>
      <c r="O38" s="25"/>
      <c r="P38" s="25"/>
    </row>
    <row r="39" spans="1:16" ht="24.95" customHeight="1" x14ac:dyDescent="0.25">
      <c r="A39" s="17">
        <v>43501</v>
      </c>
      <c r="B39" s="17"/>
      <c r="C39" s="26"/>
      <c r="D39" s="19"/>
      <c r="E39" s="42"/>
      <c r="F39" s="42"/>
      <c r="G39" s="21"/>
      <c r="H39" s="20"/>
      <c r="I39" s="20"/>
      <c r="J39" s="22"/>
      <c r="K39" s="23">
        <v>99139</v>
      </c>
      <c r="L39" s="23">
        <v>671170238</v>
      </c>
      <c r="M39" s="24">
        <v>6.77</v>
      </c>
      <c r="N39" s="9"/>
      <c r="O39" s="25"/>
      <c r="P39" s="25"/>
    </row>
    <row r="40" spans="1:16" ht="24.95" customHeight="1" x14ac:dyDescent="0.25">
      <c r="A40" s="17">
        <v>43502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102759</v>
      </c>
      <c r="L40" s="23">
        <v>695680143</v>
      </c>
      <c r="M40" s="24">
        <v>6.77</v>
      </c>
      <c r="N40" s="9"/>
      <c r="O40" s="25"/>
      <c r="P40" s="25"/>
    </row>
    <row r="41" spans="1:16" ht="24.95" customHeight="1" x14ac:dyDescent="0.25">
      <c r="A41" s="17">
        <v>43503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106380</v>
      </c>
      <c r="L41" s="23">
        <v>720190048</v>
      </c>
      <c r="M41" s="24">
        <v>6.77</v>
      </c>
      <c r="N41" s="9"/>
      <c r="O41" s="25"/>
      <c r="P41" s="25"/>
    </row>
    <row r="42" spans="1:16" ht="24.95" customHeight="1" x14ac:dyDescent="0.25">
      <c r="A42" s="17">
        <v>43504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110000</v>
      </c>
      <c r="L42" s="23">
        <v>744700000</v>
      </c>
      <c r="M42" s="24">
        <v>6.77</v>
      </c>
      <c r="N42" s="9"/>
      <c r="O42" s="25"/>
      <c r="P42" s="25"/>
    </row>
    <row r="43" spans="1:16" ht="24.95" customHeight="1" x14ac:dyDescent="0.25">
      <c r="A43" s="17">
        <v>43505</v>
      </c>
      <c r="B43" s="17">
        <f>A43-1</f>
        <v>43504</v>
      </c>
      <c r="C43" s="26" t="s">
        <v>25</v>
      </c>
      <c r="D43" s="19">
        <v>18</v>
      </c>
      <c r="E43" s="20">
        <v>68000</v>
      </c>
      <c r="F43" s="20">
        <v>465000000</v>
      </c>
      <c r="G43" s="21">
        <f>F43/E43/1000</f>
        <v>6.8382352941176467</v>
      </c>
      <c r="H43" s="20">
        <v>0</v>
      </c>
      <c r="I43" s="20">
        <v>0</v>
      </c>
      <c r="J43" s="22" t="s">
        <v>27</v>
      </c>
      <c r="K43" s="23">
        <v>44833</v>
      </c>
      <c r="L43" s="23">
        <v>303521664</v>
      </c>
      <c r="M43" s="24">
        <v>6.77</v>
      </c>
      <c r="N43" s="9"/>
      <c r="O43" s="25"/>
      <c r="P43" s="25"/>
    </row>
    <row r="44" spans="1:16" ht="24.95" customHeight="1" x14ac:dyDescent="0.25">
      <c r="A44" s="17">
        <v>43506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44833</v>
      </c>
      <c r="L44" s="23">
        <v>303521664</v>
      </c>
      <c r="M44" s="24">
        <v>6.77</v>
      </c>
      <c r="N44" s="9"/>
      <c r="O44" s="25"/>
      <c r="P44" s="25"/>
    </row>
    <row r="45" spans="1:16" ht="24.95" customHeight="1" x14ac:dyDescent="0.25">
      <c r="A45" s="17">
        <v>43507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48454</v>
      </c>
      <c r="L45" s="23">
        <v>328031569</v>
      </c>
      <c r="M45" s="24">
        <v>6.77</v>
      </c>
      <c r="N45" s="9"/>
      <c r="O45" s="25"/>
      <c r="P45" s="25"/>
    </row>
    <row r="46" spans="1:16" ht="24.95" customHeight="1" x14ac:dyDescent="0.25">
      <c r="A46" s="17">
        <v>43508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52074</v>
      </c>
      <c r="L46" s="23">
        <v>352541474</v>
      </c>
      <c r="M46" s="24">
        <v>6.77</v>
      </c>
      <c r="N46" s="9"/>
      <c r="O46" s="25"/>
      <c r="P46" s="25"/>
    </row>
    <row r="47" spans="1:16" ht="24.95" customHeight="1" x14ac:dyDescent="0.25">
      <c r="A47" s="17">
        <v>43509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55694</v>
      </c>
      <c r="L47" s="23">
        <v>377051379</v>
      </c>
      <c r="M47" s="24">
        <v>6.77</v>
      </c>
      <c r="N47" s="9"/>
      <c r="O47" s="25"/>
      <c r="P47" s="25"/>
    </row>
    <row r="48" spans="1:16" ht="24.95" customHeight="1" x14ac:dyDescent="0.25">
      <c r="A48" s="17">
        <v>43510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59315</v>
      </c>
      <c r="L48" s="23">
        <v>401561284</v>
      </c>
      <c r="M48" s="24">
        <v>6.77</v>
      </c>
      <c r="N48" s="9"/>
      <c r="O48" s="25"/>
      <c r="P48" s="25"/>
    </row>
    <row r="49" spans="1:16" ht="24.95" customHeight="1" x14ac:dyDescent="0.25">
      <c r="A49" s="17">
        <v>43511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62935</v>
      </c>
      <c r="L49" s="23">
        <v>426071189</v>
      </c>
      <c r="M49" s="24">
        <v>6.77</v>
      </c>
      <c r="N49" s="9"/>
      <c r="O49" s="25"/>
      <c r="P49" s="25"/>
    </row>
    <row r="50" spans="1:16" ht="24.95" customHeight="1" x14ac:dyDescent="0.25">
      <c r="A50" s="17">
        <v>43512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66556</v>
      </c>
      <c r="L50" s="23">
        <v>450581094</v>
      </c>
      <c r="M50" s="24">
        <v>6.77</v>
      </c>
      <c r="N50" s="9"/>
      <c r="O50" s="25"/>
      <c r="P50" s="25"/>
    </row>
    <row r="51" spans="1:16" ht="24.95" customHeight="1" x14ac:dyDescent="0.25">
      <c r="A51" s="17">
        <v>43513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70176</v>
      </c>
      <c r="L51" s="23">
        <v>475090999</v>
      </c>
      <c r="M51" s="24">
        <v>6.77</v>
      </c>
      <c r="N51" s="9"/>
      <c r="O51" s="25"/>
      <c r="P51" s="25"/>
    </row>
    <row r="52" spans="1:16" ht="24.95" customHeight="1" x14ac:dyDescent="0.25">
      <c r="A52" s="17">
        <v>43514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73796</v>
      </c>
      <c r="L52" s="23">
        <v>499600904</v>
      </c>
      <c r="M52" s="24">
        <v>6.77</v>
      </c>
      <c r="N52" s="9"/>
      <c r="O52" s="25"/>
      <c r="P52" s="25"/>
    </row>
    <row r="53" spans="1:16" ht="24.95" customHeight="1" x14ac:dyDescent="0.25">
      <c r="A53" s="17">
        <v>43515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77417</v>
      </c>
      <c r="L53" s="23">
        <v>524110809</v>
      </c>
      <c r="M53" s="24">
        <v>6.77</v>
      </c>
      <c r="N53" s="9"/>
      <c r="O53" s="25"/>
      <c r="P53" s="25"/>
    </row>
    <row r="54" spans="1:16" ht="24.95" customHeight="1" x14ac:dyDescent="0.25">
      <c r="A54" s="17">
        <v>43516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81037</v>
      </c>
      <c r="L54" s="23">
        <v>548620713</v>
      </c>
      <c r="M54" s="24">
        <v>6.77</v>
      </c>
      <c r="N54" s="9"/>
      <c r="O54" s="25"/>
      <c r="P54" s="25"/>
    </row>
    <row r="55" spans="1:16" ht="24.95" customHeight="1" x14ac:dyDescent="0.25">
      <c r="A55" s="17">
        <v>43517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84657</v>
      </c>
      <c r="L55" s="23">
        <v>573130618</v>
      </c>
      <c r="M55" s="24">
        <v>6.77</v>
      </c>
      <c r="N55" s="9"/>
      <c r="O55" s="25"/>
      <c r="P55" s="25"/>
    </row>
    <row r="56" spans="1:16" ht="24.95" customHeight="1" x14ac:dyDescent="0.25">
      <c r="A56" s="17">
        <v>43518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88278</v>
      </c>
      <c r="L56" s="23">
        <v>597640523</v>
      </c>
      <c r="M56" s="24">
        <v>6.77</v>
      </c>
      <c r="N56" s="9"/>
      <c r="O56" s="25"/>
      <c r="P56" s="25"/>
    </row>
    <row r="57" spans="1:16" ht="24.95" customHeight="1" x14ac:dyDescent="0.25">
      <c r="A57" s="17">
        <v>43519</v>
      </c>
      <c r="B57" s="17"/>
      <c r="C57" s="26"/>
      <c r="D57" s="19"/>
      <c r="E57" s="42"/>
      <c r="F57" s="42"/>
      <c r="G57" s="21"/>
      <c r="H57" s="20"/>
      <c r="I57" s="20"/>
      <c r="J57" s="22"/>
      <c r="K57" s="23">
        <v>91898</v>
      </c>
      <c r="L57" s="23">
        <v>622150428</v>
      </c>
      <c r="M57" s="24">
        <v>6.77</v>
      </c>
      <c r="N57" s="9"/>
      <c r="O57" s="25"/>
      <c r="P57" s="25"/>
    </row>
    <row r="58" spans="1:16" ht="24.95" customHeight="1" x14ac:dyDescent="0.25">
      <c r="A58" s="17">
        <v>43520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95519</v>
      </c>
      <c r="L58" s="23">
        <v>646660333</v>
      </c>
      <c r="M58" s="24">
        <v>6.77</v>
      </c>
      <c r="N58" s="9"/>
      <c r="O58" s="25"/>
      <c r="P58" s="25"/>
    </row>
    <row r="59" spans="1:16" ht="24.95" customHeight="1" x14ac:dyDescent="0.25">
      <c r="A59" s="17">
        <v>43521</v>
      </c>
      <c r="B59" s="17"/>
      <c r="C59" s="26"/>
      <c r="D59" s="19"/>
      <c r="E59" s="42"/>
      <c r="F59" s="42"/>
      <c r="G59" s="21"/>
      <c r="H59" s="20"/>
      <c r="I59" s="20"/>
      <c r="J59" s="22"/>
      <c r="K59" s="23">
        <v>99139</v>
      </c>
      <c r="L59" s="23">
        <v>671170238</v>
      </c>
      <c r="M59" s="24">
        <v>6.77</v>
      </c>
      <c r="N59" s="9"/>
      <c r="O59" s="25"/>
      <c r="P59" s="25"/>
    </row>
    <row r="60" spans="1:16" ht="24.95" customHeight="1" x14ac:dyDescent="0.25">
      <c r="A60" s="17">
        <v>43522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102759</v>
      </c>
      <c r="L60" s="23">
        <v>695680143</v>
      </c>
      <c r="M60" s="24">
        <v>6.77</v>
      </c>
      <c r="N60" s="9"/>
      <c r="O60" s="25"/>
      <c r="P60" s="25"/>
    </row>
    <row r="61" spans="1:16" ht="24.95" customHeight="1" x14ac:dyDescent="0.25">
      <c r="A61" s="17">
        <v>43523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106380</v>
      </c>
      <c r="L61" s="23">
        <v>720190048</v>
      </c>
      <c r="M61" s="24">
        <v>6.77</v>
      </c>
      <c r="N61" s="9"/>
      <c r="O61" s="25"/>
      <c r="P61" s="25"/>
    </row>
    <row r="62" spans="1:16" ht="24.95" customHeight="1" x14ac:dyDescent="0.25">
      <c r="A62" s="17">
        <v>43524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110000</v>
      </c>
      <c r="L62" s="23">
        <v>744700000</v>
      </c>
      <c r="M62" s="24">
        <v>6.77</v>
      </c>
      <c r="N62" s="9"/>
      <c r="O62" s="25"/>
      <c r="P62" s="25"/>
    </row>
    <row r="63" spans="1:16" ht="24.95" customHeight="1" x14ac:dyDescent="0.25">
      <c r="A63" s="17">
        <v>43525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110000</v>
      </c>
      <c r="L63" s="23">
        <v>744700000</v>
      </c>
      <c r="M63" s="24">
        <v>6.77</v>
      </c>
      <c r="N63" s="9"/>
      <c r="O63" s="25"/>
      <c r="P63" s="25"/>
    </row>
    <row r="64" spans="1:16" ht="24.95" customHeight="1" x14ac:dyDescent="0.25">
      <c r="A64" s="17">
        <v>43526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110000</v>
      </c>
      <c r="L64" s="23">
        <v>744700000</v>
      </c>
      <c r="M64" s="24">
        <v>6.77</v>
      </c>
      <c r="N64" s="9"/>
      <c r="O64" s="25"/>
      <c r="P64" s="25"/>
    </row>
    <row r="65" spans="1:16" ht="24.95" customHeight="1" x14ac:dyDescent="0.25">
      <c r="A65" s="17">
        <v>43527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110000</v>
      </c>
      <c r="L65" s="23">
        <v>744700000</v>
      </c>
      <c r="M65" s="24">
        <v>6.77</v>
      </c>
      <c r="N65" s="9"/>
      <c r="O65" s="25"/>
      <c r="P65" s="25"/>
    </row>
    <row r="66" spans="1:16" ht="24.95" customHeight="1" x14ac:dyDescent="0.25">
      <c r="A66" s="17">
        <v>43528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110000</v>
      </c>
      <c r="L66" s="23">
        <v>744700000</v>
      </c>
      <c r="M66" s="24">
        <v>6.77</v>
      </c>
      <c r="N66" s="9"/>
      <c r="O66" s="25"/>
      <c r="P66" s="25"/>
    </row>
    <row r="67" spans="1:16" ht="24.95" customHeight="1" x14ac:dyDescent="0.25">
      <c r="A67" s="17">
        <v>43529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110000</v>
      </c>
      <c r="L67" s="23">
        <v>744700000</v>
      </c>
      <c r="M67" s="24">
        <v>6.77</v>
      </c>
      <c r="N67" s="9"/>
      <c r="O67" s="25"/>
      <c r="P67" s="25"/>
    </row>
    <row r="68" spans="1:16" ht="24.95" customHeight="1" x14ac:dyDescent="0.25">
      <c r="A68" s="17">
        <v>43530</v>
      </c>
      <c r="B68" s="17"/>
      <c r="C68" s="18"/>
      <c r="D68" s="19"/>
      <c r="E68" s="20"/>
      <c r="F68" s="20"/>
      <c r="G68" s="21"/>
      <c r="H68" s="20"/>
      <c r="I68" s="20"/>
      <c r="J68" s="22"/>
      <c r="K68" s="23">
        <v>110000</v>
      </c>
      <c r="L68" s="23">
        <v>744700000</v>
      </c>
      <c r="M68" s="24">
        <v>6.77</v>
      </c>
      <c r="N68" s="9"/>
      <c r="O68" s="25"/>
      <c r="P68" s="25"/>
    </row>
    <row r="69" spans="1:16" ht="24.95" customHeight="1" x14ac:dyDescent="0.25">
      <c r="A69" s="17">
        <v>43531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110000</v>
      </c>
      <c r="L69" s="23">
        <v>744700000</v>
      </c>
      <c r="M69" s="24">
        <v>6.77</v>
      </c>
      <c r="N69" s="9"/>
      <c r="O69" s="25"/>
      <c r="P69" s="25"/>
    </row>
    <row r="70" spans="1:16" ht="24.95" customHeight="1" x14ac:dyDescent="0.25">
      <c r="A70" s="17">
        <v>43532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110000</v>
      </c>
      <c r="L70" s="23">
        <v>744700000</v>
      </c>
      <c r="M70" s="24">
        <v>6.77</v>
      </c>
      <c r="N70" s="9"/>
      <c r="O70" s="25"/>
      <c r="P70" s="25"/>
    </row>
    <row r="71" spans="1:16" ht="24.95" customHeight="1" x14ac:dyDescent="0.25">
      <c r="A71" s="17">
        <v>43533</v>
      </c>
      <c r="B71" s="17">
        <f>A71-1</f>
        <v>43532</v>
      </c>
      <c r="C71" s="26" t="s">
        <v>25</v>
      </c>
      <c r="D71" s="19">
        <v>18</v>
      </c>
      <c r="E71" s="20">
        <v>68000</v>
      </c>
      <c r="F71" s="20">
        <v>465000000</v>
      </c>
      <c r="G71" s="21">
        <f>F71/E71/1000</f>
        <v>6.8382352941176467</v>
      </c>
      <c r="H71" s="20">
        <v>0</v>
      </c>
      <c r="I71" s="20">
        <v>0</v>
      </c>
      <c r="J71" s="22" t="s">
        <v>27</v>
      </c>
      <c r="K71" s="23">
        <v>44833</v>
      </c>
      <c r="L71" s="23">
        <v>303521664</v>
      </c>
      <c r="M71" s="24">
        <v>6.77</v>
      </c>
      <c r="N71" s="9"/>
      <c r="O71" s="25"/>
      <c r="P71" s="25"/>
    </row>
    <row r="72" spans="1:16" ht="24.95" customHeight="1" x14ac:dyDescent="0.25">
      <c r="A72" s="17">
        <v>43534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44833</v>
      </c>
      <c r="L72" s="23">
        <v>303521664</v>
      </c>
      <c r="M72" s="24">
        <v>6.77</v>
      </c>
      <c r="N72" s="9"/>
      <c r="O72" s="25"/>
      <c r="P72" s="25"/>
    </row>
    <row r="73" spans="1:16" ht="24.95" customHeight="1" x14ac:dyDescent="0.25">
      <c r="A73" s="17">
        <v>43535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48454</v>
      </c>
      <c r="L73" s="23">
        <v>328031569</v>
      </c>
      <c r="M73" s="24">
        <v>6.77</v>
      </c>
      <c r="N73" s="9"/>
      <c r="O73" s="25"/>
      <c r="P73" s="25"/>
    </row>
    <row r="74" spans="1:16" ht="24.95" customHeight="1" x14ac:dyDescent="0.25">
      <c r="A74" s="17">
        <v>43536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52074</v>
      </c>
      <c r="L74" s="23">
        <v>352541474</v>
      </c>
      <c r="M74" s="24">
        <v>6.77</v>
      </c>
      <c r="N74" s="9"/>
      <c r="O74" s="25"/>
      <c r="P74" s="25"/>
    </row>
    <row r="75" spans="1:16" ht="24.95" customHeight="1" x14ac:dyDescent="0.25">
      <c r="A75" s="17">
        <v>43537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55694</v>
      </c>
      <c r="L75" s="23">
        <v>377051379</v>
      </c>
      <c r="M75" s="24">
        <v>6.77</v>
      </c>
      <c r="N75" s="9"/>
      <c r="O75" s="25"/>
      <c r="P75" s="25"/>
    </row>
    <row r="76" spans="1:16" ht="24.95" customHeight="1" x14ac:dyDescent="0.25">
      <c r="A76" s="17">
        <v>43538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59315</v>
      </c>
      <c r="L76" s="23">
        <v>401561284</v>
      </c>
      <c r="M76" s="24">
        <v>6.77</v>
      </c>
      <c r="N76" s="9"/>
      <c r="O76" s="25"/>
      <c r="P76" s="25"/>
    </row>
    <row r="77" spans="1:16" ht="24.95" customHeight="1" x14ac:dyDescent="0.25">
      <c r="A77" s="17">
        <v>43539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62935</v>
      </c>
      <c r="L77" s="23">
        <v>426071189</v>
      </c>
      <c r="M77" s="24">
        <v>6.77</v>
      </c>
      <c r="N77" s="9"/>
      <c r="O77" s="25"/>
      <c r="P77" s="25"/>
    </row>
    <row r="78" spans="1:16" ht="24.95" customHeight="1" x14ac:dyDescent="0.25">
      <c r="A78" s="17">
        <v>43540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66556</v>
      </c>
      <c r="L78" s="23">
        <v>450581094</v>
      </c>
      <c r="M78" s="24">
        <v>6.77</v>
      </c>
      <c r="N78" s="9"/>
      <c r="O78" s="25"/>
      <c r="P78" s="25"/>
    </row>
    <row r="79" spans="1:16" ht="24.95" customHeight="1" x14ac:dyDescent="0.25">
      <c r="A79" s="17">
        <v>43541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70176</v>
      </c>
      <c r="L79" s="23">
        <v>475090999</v>
      </c>
      <c r="M79" s="24">
        <v>6.77</v>
      </c>
      <c r="N79" s="9"/>
      <c r="O79" s="25"/>
      <c r="P79" s="25"/>
    </row>
    <row r="80" spans="1:16" ht="24.95" customHeight="1" x14ac:dyDescent="0.25">
      <c r="A80" s="17">
        <v>43542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73796</v>
      </c>
      <c r="L80" s="23">
        <v>499600904</v>
      </c>
      <c r="M80" s="24">
        <v>6.77</v>
      </c>
      <c r="N80" s="9"/>
      <c r="O80" s="25"/>
      <c r="P80" s="25"/>
    </row>
    <row r="81" spans="1:16" ht="24.95" customHeight="1" x14ac:dyDescent="0.25">
      <c r="A81" s="17">
        <v>43543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77417</v>
      </c>
      <c r="L81" s="23">
        <v>524110809</v>
      </c>
      <c r="M81" s="24">
        <v>6.77</v>
      </c>
      <c r="N81" s="9"/>
      <c r="O81" s="25"/>
      <c r="P81" s="25"/>
    </row>
    <row r="82" spans="1:16" ht="24.95" customHeight="1" x14ac:dyDescent="0.25">
      <c r="A82" s="17">
        <v>43544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81037</v>
      </c>
      <c r="L82" s="23">
        <v>548620713</v>
      </c>
      <c r="M82" s="24">
        <v>6.77</v>
      </c>
      <c r="N82" s="9"/>
      <c r="O82" s="25"/>
      <c r="P82" s="25"/>
    </row>
    <row r="83" spans="1:16" ht="24.95" customHeight="1" x14ac:dyDescent="0.25">
      <c r="A83" s="17">
        <v>43545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84657</v>
      </c>
      <c r="L83" s="23">
        <v>573130618</v>
      </c>
      <c r="M83" s="24">
        <v>6.77</v>
      </c>
      <c r="N83" s="9"/>
      <c r="O83" s="25"/>
      <c r="P83" s="25"/>
    </row>
    <row r="84" spans="1:16" ht="24.95" customHeight="1" x14ac:dyDescent="0.25">
      <c r="A84" s="17">
        <v>43546</v>
      </c>
      <c r="B84" s="17"/>
      <c r="C84" s="26"/>
      <c r="D84" s="19"/>
      <c r="E84" s="20"/>
      <c r="F84" s="20"/>
      <c r="G84" s="21"/>
      <c r="H84" s="20"/>
      <c r="I84" s="20"/>
      <c r="J84" s="22"/>
      <c r="K84" s="23">
        <v>88278</v>
      </c>
      <c r="L84" s="23">
        <v>597640523</v>
      </c>
      <c r="M84" s="24">
        <v>6.77</v>
      </c>
      <c r="N84" s="9"/>
      <c r="O84" s="25"/>
      <c r="P84" s="25"/>
    </row>
    <row r="85" spans="1:16" ht="24.95" customHeight="1" x14ac:dyDescent="0.25">
      <c r="A85" s="17">
        <v>43547</v>
      </c>
      <c r="B85" s="17"/>
      <c r="C85" s="26"/>
      <c r="D85" s="19"/>
      <c r="E85" s="20"/>
      <c r="F85" s="20"/>
      <c r="G85" s="21"/>
      <c r="H85" s="20"/>
      <c r="I85" s="20"/>
      <c r="J85" s="22"/>
      <c r="K85" s="23">
        <v>91898</v>
      </c>
      <c r="L85" s="23">
        <v>622150428</v>
      </c>
      <c r="M85" s="24">
        <v>6.77</v>
      </c>
      <c r="N85" s="9"/>
      <c r="O85" s="25"/>
      <c r="P85" s="25"/>
    </row>
    <row r="86" spans="1:16" ht="24.95" customHeight="1" x14ac:dyDescent="0.25">
      <c r="A86" s="17">
        <v>43548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95519</v>
      </c>
      <c r="L86" s="23">
        <v>646660333</v>
      </c>
      <c r="M86" s="24">
        <v>6.77</v>
      </c>
      <c r="N86" s="9"/>
      <c r="O86" s="25"/>
      <c r="P86" s="25"/>
    </row>
    <row r="87" spans="1:16" ht="24.95" customHeight="1" x14ac:dyDescent="0.25">
      <c r="A87" s="17">
        <v>43549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99139</v>
      </c>
      <c r="L87" s="23">
        <v>671170238</v>
      </c>
      <c r="M87" s="24">
        <v>6.77</v>
      </c>
      <c r="N87" s="9"/>
      <c r="O87" s="25"/>
      <c r="P87" s="25"/>
    </row>
    <row r="88" spans="1:16" ht="24.95" customHeight="1" x14ac:dyDescent="0.25">
      <c r="A88" s="17">
        <v>43550</v>
      </c>
      <c r="B88" s="17"/>
      <c r="C88" s="26"/>
      <c r="D88" s="19"/>
      <c r="E88" s="20"/>
      <c r="F88" s="20"/>
      <c r="G88" s="21"/>
      <c r="H88" s="20"/>
      <c r="I88" s="20"/>
      <c r="J88" s="22"/>
      <c r="K88" s="23">
        <v>102759</v>
      </c>
      <c r="L88" s="23">
        <v>695680143</v>
      </c>
      <c r="M88" s="24">
        <v>6.77</v>
      </c>
      <c r="N88" s="9"/>
      <c r="O88" s="25"/>
      <c r="P88" s="25"/>
    </row>
    <row r="89" spans="1:16" ht="24.95" customHeight="1" x14ac:dyDescent="0.25">
      <c r="A89" s="17">
        <v>43551</v>
      </c>
      <c r="B89" s="17"/>
      <c r="C89" s="26"/>
      <c r="D89" s="19"/>
      <c r="E89" s="20"/>
      <c r="F89" s="20"/>
      <c r="G89" s="21"/>
      <c r="H89" s="20"/>
      <c r="I89" s="20"/>
      <c r="J89" s="22"/>
      <c r="K89" s="23">
        <v>106380</v>
      </c>
      <c r="L89" s="23">
        <v>720190048</v>
      </c>
      <c r="M89" s="24">
        <v>6.77</v>
      </c>
      <c r="N89" s="9"/>
      <c r="O89" s="25"/>
      <c r="P89" s="25"/>
    </row>
    <row r="90" spans="1:16" ht="24.95" customHeight="1" x14ac:dyDescent="0.25">
      <c r="A90" s="17">
        <v>43552</v>
      </c>
      <c r="B90" s="17"/>
      <c r="C90" s="26"/>
      <c r="D90" s="19"/>
      <c r="E90" s="20"/>
      <c r="F90" s="20"/>
      <c r="G90" s="21"/>
      <c r="H90" s="20"/>
      <c r="I90" s="20"/>
      <c r="J90" s="22"/>
      <c r="K90" s="23">
        <v>110000</v>
      </c>
      <c r="L90" s="23">
        <v>744700000</v>
      </c>
      <c r="M90" s="24">
        <v>6.77</v>
      </c>
      <c r="N90" s="9"/>
      <c r="O90" s="25"/>
      <c r="P90" s="25"/>
    </row>
    <row r="91" spans="1:16" ht="24.95" customHeight="1" x14ac:dyDescent="0.25">
      <c r="A91" s="17">
        <v>43553</v>
      </c>
      <c r="B91" s="17"/>
      <c r="C91" s="26"/>
      <c r="D91" s="19"/>
      <c r="E91" s="20"/>
      <c r="F91" s="20"/>
      <c r="G91" s="21"/>
      <c r="H91" s="20"/>
      <c r="I91" s="20"/>
      <c r="J91" s="22"/>
      <c r="K91" s="23">
        <v>110000</v>
      </c>
      <c r="L91" s="23">
        <v>744700000</v>
      </c>
      <c r="M91" s="24">
        <v>6.77</v>
      </c>
      <c r="N91" s="9"/>
      <c r="O91" s="25"/>
      <c r="P91" s="25"/>
    </row>
    <row r="92" spans="1:16" ht="24.95" customHeight="1" x14ac:dyDescent="0.25">
      <c r="A92" s="17">
        <v>43554</v>
      </c>
      <c r="B92" s="17"/>
      <c r="C92" s="26"/>
      <c r="D92" s="19"/>
      <c r="E92" s="20"/>
      <c r="F92" s="20"/>
      <c r="G92" s="21"/>
      <c r="H92" s="20"/>
      <c r="I92" s="20"/>
      <c r="J92" s="22"/>
      <c r="K92" s="23">
        <v>110000</v>
      </c>
      <c r="L92" s="23">
        <v>744700000</v>
      </c>
      <c r="M92" s="24">
        <v>6.77</v>
      </c>
      <c r="N92" s="9"/>
      <c r="O92" s="25"/>
      <c r="P92" s="25"/>
    </row>
    <row r="93" spans="1:16" ht="24.95" customHeight="1" x14ac:dyDescent="0.25">
      <c r="A93" s="17">
        <v>43555</v>
      </c>
      <c r="B93" s="17"/>
      <c r="C93" s="26"/>
      <c r="D93" s="19"/>
      <c r="E93" s="20"/>
      <c r="F93" s="20"/>
      <c r="G93" s="21"/>
      <c r="H93" s="20"/>
      <c r="I93" s="20"/>
      <c r="J93" s="22"/>
      <c r="K93" s="23">
        <v>110000</v>
      </c>
      <c r="L93" s="23">
        <v>744700000</v>
      </c>
      <c r="M93" s="24">
        <v>6.77</v>
      </c>
      <c r="N93" s="9"/>
      <c r="O93" s="25"/>
      <c r="P93" s="25"/>
    </row>
    <row r="94" spans="1:16" ht="24.95" customHeight="1" x14ac:dyDescent="0.25">
      <c r="A94" s="17">
        <v>43556</v>
      </c>
      <c r="B94" s="17"/>
      <c r="C94" s="26"/>
      <c r="D94" s="19"/>
      <c r="E94" s="20"/>
      <c r="F94" s="20"/>
      <c r="G94" s="21"/>
      <c r="H94" s="20"/>
      <c r="I94" s="20"/>
      <c r="J94" s="22"/>
      <c r="K94" s="23">
        <v>110000</v>
      </c>
      <c r="L94" s="23">
        <v>744700000</v>
      </c>
      <c r="M94" s="24">
        <v>6.77</v>
      </c>
      <c r="N94" s="9"/>
      <c r="O94" s="25"/>
      <c r="P94" s="25"/>
    </row>
    <row r="95" spans="1:16" ht="24.95" customHeight="1" x14ac:dyDescent="0.25">
      <c r="A95" s="17">
        <v>43557</v>
      </c>
      <c r="B95" s="17"/>
      <c r="C95" s="26"/>
      <c r="D95" s="19"/>
      <c r="E95" s="20"/>
      <c r="F95" s="20"/>
      <c r="G95" s="21"/>
      <c r="H95" s="20"/>
      <c r="I95" s="20"/>
      <c r="J95" s="22"/>
      <c r="K95" s="23">
        <v>110000</v>
      </c>
      <c r="L95" s="23">
        <v>744700000</v>
      </c>
      <c r="M95" s="24">
        <v>6.77</v>
      </c>
      <c r="N95" s="9"/>
      <c r="O95" s="25"/>
      <c r="P95" s="25"/>
    </row>
    <row r="96" spans="1:16" ht="24.95" customHeight="1" x14ac:dyDescent="0.25">
      <c r="A96" s="17">
        <v>43558</v>
      </c>
      <c r="B96" s="17"/>
      <c r="C96" s="26"/>
      <c r="D96" s="19"/>
      <c r="E96" s="20"/>
      <c r="F96" s="20"/>
      <c r="G96" s="21"/>
      <c r="H96" s="20"/>
      <c r="I96" s="20"/>
      <c r="J96" s="22"/>
      <c r="K96" s="23">
        <v>110000</v>
      </c>
      <c r="L96" s="23">
        <v>744700000</v>
      </c>
      <c r="M96" s="24">
        <v>6.77</v>
      </c>
      <c r="N96" s="9"/>
      <c r="O96" s="25"/>
      <c r="P96" s="25"/>
    </row>
    <row r="97" spans="1:16" ht="24.95" customHeight="1" x14ac:dyDescent="0.25">
      <c r="A97" s="17">
        <v>43559</v>
      </c>
      <c r="B97" s="17"/>
      <c r="C97" s="26"/>
      <c r="D97" s="19"/>
      <c r="E97" s="20"/>
      <c r="F97" s="20"/>
      <c r="G97" s="21"/>
      <c r="H97" s="20"/>
      <c r="I97" s="20"/>
      <c r="J97" s="22"/>
      <c r="K97" s="23">
        <v>110000</v>
      </c>
      <c r="L97" s="23">
        <v>744700000</v>
      </c>
      <c r="M97" s="24">
        <v>6.77</v>
      </c>
      <c r="N97" s="9"/>
      <c r="O97" s="25"/>
      <c r="P97" s="25"/>
    </row>
    <row r="98" spans="1:16" ht="24.95" customHeight="1" x14ac:dyDescent="0.25">
      <c r="A98" s="17">
        <v>43560</v>
      </c>
      <c r="B98" s="17"/>
      <c r="C98" s="26"/>
      <c r="D98" s="19"/>
      <c r="E98" s="20"/>
      <c r="F98" s="20"/>
      <c r="G98" s="21"/>
      <c r="H98" s="20"/>
      <c r="I98" s="20"/>
      <c r="J98" s="22"/>
      <c r="K98" s="23">
        <v>110000</v>
      </c>
      <c r="L98" s="23">
        <v>744700000</v>
      </c>
      <c r="M98" s="24">
        <v>6.77</v>
      </c>
      <c r="N98" s="9"/>
      <c r="O98" s="25"/>
      <c r="P98" s="25"/>
    </row>
    <row r="99" spans="1:16" ht="24.95" customHeight="1" x14ac:dyDescent="0.25">
      <c r="A99" s="17">
        <v>43561</v>
      </c>
      <c r="B99" s="17"/>
      <c r="C99" s="26"/>
      <c r="D99" s="19"/>
      <c r="E99" s="20"/>
      <c r="F99" s="20"/>
      <c r="G99" s="21"/>
      <c r="H99" s="20"/>
      <c r="I99" s="20"/>
      <c r="J99" s="22"/>
      <c r="K99" s="23">
        <v>110000</v>
      </c>
      <c r="L99" s="23">
        <v>744700000</v>
      </c>
      <c r="M99" s="24">
        <v>6.77</v>
      </c>
      <c r="N99" s="9"/>
      <c r="O99" s="25"/>
      <c r="P99" s="25"/>
    </row>
    <row r="100" spans="1:16" ht="24.95" customHeight="1" x14ac:dyDescent="0.25">
      <c r="A100" s="17">
        <v>43562</v>
      </c>
      <c r="B100" s="17"/>
      <c r="C100" s="26"/>
      <c r="D100" s="19"/>
      <c r="E100" s="20"/>
      <c r="F100" s="20"/>
      <c r="G100" s="21"/>
      <c r="H100" s="20"/>
      <c r="I100" s="20"/>
      <c r="J100" s="22"/>
      <c r="K100" s="23">
        <v>110000</v>
      </c>
      <c r="L100" s="23">
        <v>744700000</v>
      </c>
      <c r="M100" s="24">
        <v>6.77</v>
      </c>
      <c r="N100" s="9"/>
      <c r="O100" s="25"/>
      <c r="P100" s="25"/>
    </row>
    <row r="101" spans="1:16" ht="24.95" customHeight="1" x14ac:dyDescent="0.25">
      <c r="A101" s="17">
        <v>43563</v>
      </c>
      <c r="B101" s="17"/>
      <c r="C101" s="26"/>
      <c r="D101" s="19"/>
      <c r="E101" s="20"/>
      <c r="F101" s="20"/>
      <c r="G101" s="21"/>
      <c r="H101" s="20"/>
      <c r="I101" s="20"/>
      <c r="J101" s="22"/>
      <c r="K101" s="23">
        <v>110000</v>
      </c>
      <c r="L101" s="23">
        <v>744700000</v>
      </c>
      <c r="M101" s="24">
        <v>6.77</v>
      </c>
      <c r="N101" s="9"/>
      <c r="O101" s="25"/>
      <c r="P101" s="25"/>
    </row>
    <row r="102" spans="1:16" ht="24.95" customHeight="1" x14ac:dyDescent="0.25">
      <c r="A102" s="17">
        <v>43564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4"/>
      <c r="M102" s="35"/>
      <c r="N102" s="9"/>
      <c r="O102" s="25"/>
      <c r="P102" s="25"/>
    </row>
    <row r="103" spans="1:16" ht="24.95" customHeight="1" x14ac:dyDescent="0.25">
      <c r="A103" s="17">
        <v>43565</v>
      </c>
      <c r="B103" s="28"/>
      <c r="C103" s="29"/>
      <c r="D103" s="30"/>
      <c r="E103" s="31"/>
      <c r="F103" s="31"/>
      <c r="G103" s="32"/>
      <c r="H103" s="31"/>
      <c r="I103" s="31"/>
      <c r="J103" s="33"/>
      <c r="K103" s="34"/>
      <c r="L103" s="34"/>
      <c r="M103" s="35"/>
      <c r="N103" s="9"/>
      <c r="O103" s="25"/>
      <c r="P103" s="25"/>
    </row>
    <row r="104" spans="1:16" ht="24.95" customHeight="1" x14ac:dyDescent="0.25">
      <c r="A104" s="17">
        <v>43566</v>
      </c>
      <c r="B104" s="28"/>
      <c r="C104" s="29"/>
      <c r="D104" s="30"/>
      <c r="E104" s="31"/>
      <c r="F104" s="31"/>
      <c r="G104" s="32"/>
      <c r="H104" s="31"/>
      <c r="I104" s="31"/>
      <c r="J104" s="33"/>
      <c r="K104" s="34"/>
      <c r="L104" s="34"/>
      <c r="M104" s="35"/>
      <c r="N104" s="9"/>
      <c r="O104" s="25"/>
      <c r="P104" s="25"/>
    </row>
    <row r="105" spans="1:16" ht="24.95" customHeight="1" x14ac:dyDescent="0.25">
      <c r="A105" s="17">
        <v>43567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4"/>
      <c r="M105" s="35"/>
      <c r="N105" s="9"/>
      <c r="O105" s="25"/>
      <c r="P105" s="25"/>
    </row>
    <row r="106" spans="1:16" ht="24.95" customHeight="1" x14ac:dyDescent="0.25">
      <c r="A106" s="17">
        <v>43568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4"/>
      <c r="M106" s="35"/>
      <c r="N106" s="9"/>
      <c r="O106" s="25"/>
      <c r="P106" s="25"/>
    </row>
    <row r="107" spans="1:16" ht="24.95" customHeight="1" x14ac:dyDescent="0.25">
      <c r="A107" s="17">
        <v>43569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4"/>
      <c r="M107" s="35"/>
      <c r="N107" s="9"/>
      <c r="O107" s="25"/>
      <c r="P107" s="25"/>
    </row>
    <row r="108" spans="1:16" ht="24.95" customHeight="1" x14ac:dyDescent="0.25">
      <c r="A108" s="17">
        <v>43570</v>
      </c>
      <c r="B108" s="28"/>
      <c r="C108" s="29"/>
      <c r="D108" s="30"/>
      <c r="E108" s="31"/>
      <c r="F108" s="31"/>
      <c r="G108" s="32"/>
      <c r="H108" s="31"/>
      <c r="I108" s="31"/>
      <c r="J108" s="33"/>
      <c r="K108" s="34"/>
      <c r="L108" s="34"/>
      <c r="M108" s="35"/>
      <c r="N108" s="9"/>
      <c r="O108" s="25"/>
      <c r="P108" s="25"/>
    </row>
    <row r="109" spans="1:16" ht="24.95" customHeight="1" x14ac:dyDescent="0.25">
      <c r="A109" s="17">
        <v>43571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4"/>
      <c r="M109" s="35"/>
      <c r="N109" s="9"/>
      <c r="O109" s="25"/>
      <c r="P109" s="25"/>
    </row>
    <row r="110" spans="1:16" ht="24.95" customHeight="1" x14ac:dyDescent="0.25">
      <c r="A110" s="17">
        <v>43572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4"/>
      <c r="M110" s="35"/>
      <c r="N110" s="9"/>
      <c r="O110" s="25"/>
      <c r="P110" s="25"/>
    </row>
    <row r="111" spans="1:16" ht="24.95" customHeight="1" x14ac:dyDescent="0.25">
      <c r="A111" s="17">
        <v>43573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4"/>
      <c r="M111" s="35"/>
      <c r="N111" s="9"/>
      <c r="O111" s="25"/>
      <c r="P111" s="25"/>
    </row>
    <row r="112" spans="1:16" ht="24.95" customHeight="1" x14ac:dyDescent="0.25">
      <c r="A112" s="17">
        <v>43574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4"/>
      <c r="M112" s="35"/>
      <c r="N112" s="9"/>
      <c r="O112" s="25"/>
      <c r="P112" s="25"/>
    </row>
    <row r="113" spans="1:16" ht="24.95" customHeight="1" x14ac:dyDescent="0.25">
      <c r="A113" s="17">
        <v>43575</v>
      </c>
      <c r="B113" s="28"/>
      <c r="C113" s="29"/>
      <c r="D113" s="30"/>
      <c r="E113" s="31"/>
      <c r="F113" s="31"/>
      <c r="G113" s="32"/>
      <c r="H113" s="31"/>
      <c r="I113" s="31"/>
      <c r="J113" s="33"/>
      <c r="K113" s="34"/>
      <c r="L113" s="34"/>
      <c r="M113" s="35"/>
      <c r="N113" s="9"/>
      <c r="O113" s="25"/>
      <c r="P113" s="25"/>
    </row>
    <row r="114" spans="1:16" ht="24.95" customHeight="1" x14ac:dyDescent="0.25">
      <c r="A114" s="17">
        <v>43576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4"/>
      <c r="M114" s="35"/>
      <c r="N114" s="9"/>
      <c r="O114" s="25"/>
      <c r="P114" s="25"/>
    </row>
    <row r="115" spans="1:16" ht="24.95" customHeight="1" x14ac:dyDescent="0.25">
      <c r="A115" s="17">
        <v>43577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4"/>
      <c r="M115" s="35"/>
      <c r="N115" s="9"/>
      <c r="O115" s="25"/>
      <c r="P115" s="25"/>
    </row>
    <row r="116" spans="1:16" ht="24.95" customHeight="1" x14ac:dyDescent="0.25">
      <c r="A116" s="17">
        <v>43578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4"/>
      <c r="M116" s="35"/>
      <c r="N116" s="9"/>
      <c r="O116" s="25"/>
      <c r="P116" s="25"/>
    </row>
    <row r="117" spans="1:16" ht="24.95" customHeight="1" x14ac:dyDescent="0.25">
      <c r="A117" s="17">
        <v>43579</v>
      </c>
      <c r="B117" s="28"/>
      <c r="C117" s="29"/>
      <c r="D117" s="30"/>
      <c r="E117" s="31"/>
      <c r="F117" s="31"/>
      <c r="G117" s="32"/>
      <c r="H117" s="31"/>
      <c r="I117" s="31"/>
      <c r="J117" s="33"/>
      <c r="K117" s="34"/>
      <c r="L117" s="34"/>
      <c r="M117" s="35"/>
      <c r="N117" s="9"/>
      <c r="O117" s="25"/>
      <c r="P117" s="25"/>
    </row>
    <row r="118" spans="1:16" ht="24.95" customHeight="1" x14ac:dyDescent="0.25">
      <c r="A118" s="17">
        <v>43580</v>
      </c>
      <c r="B118" s="28"/>
      <c r="C118" s="29"/>
      <c r="D118" s="30"/>
      <c r="E118" s="31"/>
      <c r="F118" s="31"/>
      <c r="G118" s="32"/>
      <c r="H118" s="31"/>
      <c r="I118" s="31"/>
      <c r="J118" s="33"/>
      <c r="K118" s="34"/>
      <c r="L118" s="34"/>
      <c r="M118" s="35"/>
      <c r="N118" s="9"/>
      <c r="O118" s="25"/>
      <c r="P118" s="25"/>
    </row>
    <row r="119" spans="1:16" ht="24.95" customHeight="1" x14ac:dyDescent="0.25">
      <c r="A119" s="17">
        <v>43581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4"/>
      <c r="M119" s="35"/>
      <c r="N119" s="9"/>
      <c r="O119" s="25"/>
      <c r="P119" s="25"/>
    </row>
    <row r="120" spans="1:16" ht="24.95" customHeight="1" x14ac:dyDescent="0.25">
      <c r="A120" s="17">
        <v>43582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4"/>
      <c r="M120" s="35"/>
      <c r="N120" s="9"/>
      <c r="O120" s="25"/>
      <c r="P120" s="25"/>
    </row>
    <row r="121" spans="1:16" ht="24.95" customHeight="1" x14ac:dyDescent="0.25">
      <c r="A121" s="17">
        <v>43583</v>
      </c>
      <c r="B121" s="28"/>
      <c r="C121" s="29"/>
      <c r="D121" s="30"/>
      <c r="E121" s="31"/>
      <c r="F121" s="31"/>
      <c r="G121" s="32"/>
      <c r="H121" s="31"/>
      <c r="I121" s="31"/>
      <c r="J121" s="33"/>
      <c r="K121" s="34"/>
      <c r="L121" s="34"/>
      <c r="M121" s="35"/>
      <c r="N121" s="9"/>
      <c r="O121" s="25"/>
      <c r="P121" s="25"/>
    </row>
    <row r="122" spans="1:16" ht="24.95" customHeight="1" x14ac:dyDescent="0.25">
      <c r="A122" s="17">
        <v>43584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4"/>
      <c r="M122" s="35"/>
      <c r="N122" s="9"/>
      <c r="O122" s="25"/>
      <c r="P122" s="25"/>
    </row>
    <row r="123" spans="1:16" ht="24.95" customHeight="1" x14ac:dyDescent="0.25">
      <c r="A123" s="17">
        <v>43585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4"/>
      <c r="M123" s="35"/>
      <c r="N123" s="9"/>
      <c r="O123" s="25"/>
      <c r="P123" s="25"/>
    </row>
    <row r="124" spans="1:16" ht="24.95" customHeight="1" x14ac:dyDescent="0.25">
      <c r="A124" s="17">
        <v>43586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4"/>
      <c r="M124" s="35"/>
      <c r="N124" s="9"/>
      <c r="O124" s="25"/>
      <c r="P124" s="25"/>
    </row>
    <row r="125" spans="1:16" ht="24.95" customHeight="1" x14ac:dyDescent="0.25">
      <c r="A125" s="17">
        <v>43587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4"/>
      <c r="M125" s="35"/>
      <c r="N125" s="9"/>
      <c r="O125" s="25"/>
      <c r="P125" s="25"/>
    </row>
    <row r="126" spans="1:16" ht="24.95" customHeight="1" x14ac:dyDescent="0.25">
      <c r="A126" s="17">
        <v>43588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4"/>
      <c r="M126" s="35"/>
      <c r="N126" s="9"/>
      <c r="O126" s="25"/>
      <c r="P126" s="25"/>
    </row>
    <row r="127" spans="1:16" ht="24.95" customHeight="1" x14ac:dyDescent="0.25">
      <c r="A127" s="17">
        <v>43589</v>
      </c>
      <c r="B127" s="28"/>
      <c r="C127" s="29"/>
      <c r="D127" s="30"/>
      <c r="E127" s="31"/>
      <c r="F127" s="31"/>
      <c r="G127" s="32"/>
      <c r="H127" s="31"/>
      <c r="I127" s="31"/>
      <c r="J127" s="33"/>
      <c r="K127" s="34"/>
      <c r="L127" s="34"/>
      <c r="M127" s="35"/>
      <c r="N127" s="9"/>
      <c r="O127" s="25"/>
      <c r="P127" s="25"/>
    </row>
    <row r="128" spans="1:16" ht="24.95" customHeight="1" x14ac:dyDescent="0.25">
      <c r="A128" s="17">
        <v>43590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4"/>
      <c r="M128" s="35"/>
      <c r="N128" s="9"/>
      <c r="O128" s="25"/>
      <c r="P128" s="25"/>
    </row>
    <row r="129" spans="1:16" ht="24.95" customHeight="1" x14ac:dyDescent="0.25">
      <c r="A129" s="17">
        <v>43591</v>
      </c>
      <c r="B129" s="28"/>
      <c r="C129" s="29"/>
      <c r="D129" s="30"/>
      <c r="E129" s="31"/>
      <c r="F129" s="31"/>
      <c r="G129" s="32"/>
      <c r="H129" s="31"/>
      <c r="I129" s="31"/>
      <c r="J129" s="33"/>
      <c r="K129" s="34"/>
      <c r="L129" s="34"/>
      <c r="M129" s="35"/>
      <c r="N129" s="9"/>
      <c r="O129" s="25"/>
      <c r="P129" s="25"/>
    </row>
    <row r="130" spans="1:16" ht="24.95" customHeight="1" x14ac:dyDescent="0.25">
      <c r="A130" s="17">
        <v>43592</v>
      </c>
      <c r="B130" s="28"/>
      <c r="C130" s="29"/>
      <c r="D130" s="30"/>
      <c r="E130" s="31"/>
      <c r="F130" s="31"/>
      <c r="G130" s="32"/>
      <c r="H130" s="31"/>
      <c r="I130" s="31"/>
      <c r="J130" s="33"/>
      <c r="K130" s="34"/>
      <c r="L130" s="34"/>
      <c r="M130" s="35"/>
      <c r="N130" s="9"/>
      <c r="O130" s="25"/>
      <c r="P130" s="25"/>
    </row>
    <row r="131" spans="1:16" ht="24.95" customHeight="1" x14ac:dyDescent="0.25">
      <c r="A131" s="17">
        <v>43593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4"/>
      <c r="M131" s="35"/>
      <c r="N131" s="9"/>
      <c r="O131" s="25"/>
      <c r="P131" s="25"/>
    </row>
    <row r="132" spans="1:16" ht="24.95" customHeight="1" x14ac:dyDescent="0.25">
      <c r="A132" s="17">
        <v>43594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4"/>
      <c r="M132" s="35"/>
      <c r="N132" s="9"/>
      <c r="O132" s="25"/>
      <c r="P132" s="25"/>
    </row>
    <row r="133" spans="1:16" ht="24.95" customHeight="1" x14ac:dyDescent="0.25">
      <c r="A133" s="17">
        <v>43595</v>
      </c>
      <c r="B133" s="17">
        <f>A133-1</f>
        <v>43594</v>
      </c>
      <c r="C133" s="26" t="s">
        <v>25</v>
      </c>
      <c r="D133" s="19">
        <v>18</v>
      </c>
      <c r="E133" s="20">
        <v>68000</v>
      </c>
      <c r="F133" s="20">
        <v>465000000</v>
      </c>
      <c r="G133" s="21">
        <f>F133/E133/1000</f>
        <v>6.8382352941176467</v>
      </c>
      <c r="H133" s="20">
        <v>0</v>
      </c>
      <c r="I133" s="20">
        <v>0</v>
      </c>
      <c r="J133" s="22" t="s">
        <v>27</v>
      </c>
      <c r="K133" s="23">
        <v>44833</v>
      </c>
      <c r="L133" s="23">
        <v>303521664</v>
      </c>
      <c r="M133" s="24">
        <v>6.77</v>
      </c>
      <c r="N133" s="9"/>
      <c r="O133" s="25"/>
      <c r="P133" s="25"/>
    </row>
    <row r="134" spans="1:16" ht="24.95" customHeight="1" x14ac:dyDescent="0.25">
      <c r="A134" s="17">
        <v>43596</v>
      </c>
      <c r="B134" s="17"/>
      <c r="C134" s="26"/>
      <c r="D134" s="19"/>
      <c r="E134" s="20"/>
      <c r="F134" s="20"/>
      <c r="G134" s="21"/>
      <c r="H134" s="20"/>
      <c r="I134" s="20"/>
      <c r="J134" s="22"/>
      <c r="K134" s="23">
        <v>44833</v>
      </c>
      <c r="L134" s="23">
        <v>303521664</v>
      </c>
      <c r="M134" s="24">
        <v>6.77</v>
      </c>
      <c r="N134" s="9"/>
      <c r="O134" s="25"/>
      <c r="P134" s="25"/>
    </row>
    <row r="135" spans="1:16" ht="24.95" customHeight="1" x14ac:dyDescent="0.25">
      <c r="A135" s="17">
        <v>43597</v>
      </c>
      <c r="B135" s="17"/>
      <c r="C135" s="26"/>
      <c r="D135" s="19"/>
      <c r="E135" s="20"/>
      <c r="F135" s="20"/>
      <c r="G135" s="21"/>
      <c r="H135" s="20"/>
      <c r="I135" s="20"/>
      <c r="J135" s="22"/>
      <c r="K135" s="23">
        <v>48454</v>
      </c>
      <c r="L135" s="23">
        <v>328031569</v>
      </c>
      <c r="M135" s="24">
        <v>6.77</v>
      </c>
      <c r="N135" s="9"/>
      <c r="O135" s="25"/>
      <c r="P135" s="25"/>
    </row>
    <row r="136" spans="1:16" ht="24.95" customHeight="1" x14ac:dyDescent="0.25">
      <c r="A136" s="17">
        <v>43598</v>
      </c>
      <c r="B136" s="17"/>
      <c r="C136" s="26"/>
      <c r="D136" s="19"/>
      <c r="E136" s="20"/>
      <c r="F136" s="20"/>
      <c r="G136" s="21"/>
      <c r="H136" s="20"/>
      <c r="I136" s="20"/>
      <c r="J136" s="22"/>
      <c r="K136" s="23">
        <v>52074</v>
      </c>
      <c r="L136" s="23">
        <v>352541474</v>
      </c>
      <c r="M136" s="24">
        <v>6.77</v>
      </c>
      <c r="N136" s="9"/>
      <c r="O136" s="25"/>
      <c r="P136" s="25"/>
    </row>
    <row r="137" spans="1:16" ht="24.95" customHeight="1" x14ac:dyDescent="0.25">
      <c r="A137" s="17">
        <v>43599</v>
      </c>
      <c r="B137" s="17"/>
      <c r="C137" s="26"/>
      <c r="D137" s="19"/>
      <c r="E137" s="20"/>
      <c r="F137" s="20"/>
      <c r="G137" s="21"/>
      <c r="H137" s="20"/>
      <c r="I137" s="20"/>
      <c r="J137" s="22"/>
      <c r="K137" s="23">
        <v>55694</v>
      </c>
      <c r="L137" s="23">
        <v>377051379</v>
      </c>
      <c r="M137" s="24">
        <v>6.77</v>
      </c>
      <c r="N137" s="9"/>
      <c r="O137" s="25"/>
      <c r="P137" s="25"/>
    </row>
    <row r="138" spans="1:16" ht="24.95" customHeight="1" x14ac:dyDescent="0.25">
      <c r="A138" s="17">
        <v>43600</v>
      </c>
      <c r="B138" s="17"/>
      <c r="C138" s="26"/>
      <c r="D138" s="19"/>
      <c r="E138" s="20"/>
      <c r="F138" s="20"/>
      <c r="G138" s="21"/>
      <c r="H138" s="20"/>
      <c r="I138" s="20"/>
      <c r="J138" s="22"/>
      <c r="K138" s="23">
        <v>59315</v>
      </c>
      <c r="L138" s="23">
        <v>401561284</v>
      </c>
      <c r="M138" s="24">
        <v>6.77</v>
      </c>
      <c r="N138" s="9"/>
      <c r="O138" s="25"/>
      <c r="P138" s="25"/>
    </row>
    <row r="139" spans="1:16" ht="24.95" customHeight="1" x14ac:dyDescent="0.25">
      <c r="A139" s="17">
        <v>43601</v>
      </c>
      <c r="B139" s="17"/>
      <c r="C139" s="26"/>
      <c r="D139" s="19"/>
      <c r="E139" s="20"/>
      <c r="F139" s="20"/>
      <c r="G139" s="21"/>
      <c r="H139" s="20"/>
      <c r="I139" s="20"/>
      <c r="J139" s="22"/>
      <c r="K139" s="23">
        <v>62935</v>
      </c>
      <c r="L139" s="23">
        <v>426071189</v>
      </c>
      <c r="M139" s="24">
        <v>6.77</v>
      </c>
      <c r="N139" s="9"/>
      <c r="O139" s="25"/>
      <c r="P139" s="25"/>
    </row>
    <row r="140" spans="1:16" ht="24.95" customHeight="1" x14ac:dyDescent="0.25">
      <c r="A140" s="17">
        <v>43602</v>
      </c>
      <c r="B140" s="17"/>
      <c r="C140" s="26"/>
      <c r="D140" s="19"/>
      <c r="E140" s="20"/>
      <c r="F140" s="20"/>
      <c r="G140" s="21"/>
      <c r="H140" s="20"/>
      <c r="I140" s="20"/>
      <c r="J140" s="22"/>
      <c r="K140" s="23">
        <v>66556</v>
      </c>
      <c r="L140" s="23">
        <v>450581094</v>
      </c>
      <c r="M140" s="24">
        <v>6.77</v>
      </c>
      <c r="N140" s="9"/>
      <c r="O140" s="25"/>
      <c r="P140" s="25"/>
    </row>
    <row r="141" spans="1:16" ht="24.95" customHeight="1" x14ac:dyDescent="0.25">
      <c r="A141" s="17">
        <v>43603</v>
      </c>
      <c r="B141" s="17"/>
      <c r="C141" s="26"/>
      <c r="D141" s="19"/>
      <c r="E141" s="20"/>
      <c r="F141" s="20"/>
      <c r="G141" s="21"/>
      <c r="H141" s="20"/>
      <c r="I141" s="20"/>
      <c r="J141" s="22"/>
      <c r="K141" s="23">
        <v>70176</v>
      </c>
      <c r="L141" s="23">
        <v>475090999</v>
      </c>
      <c r="M141" s="24">
        <v>6.77</v>
      </c>
      <c r="N141" s="9"/>
      <c r="O141" s="25"/>
      <c r="P141" s="25"/>
    </row>
    <row r="142" spans="1:16" ht="24.95" customHeight="1" x14ac:dyDescent="0.25">
      <c r="A142" s="17">
        <v>43604</v>
      </c>
      <c r="B142" s="17"/>
      <c r="C142" s="26"/>
      <c r="D142" s="19"/>
      <c r="E142" s="20"/>
      <c r="F142" s="20"/>
      <c r="G142" s="21"/>
      <c r="H142" s="20"/>
      <c r="I142" s="20"/>
      <c r="J142" s="22"/>
      <c r="K142" s="23">
        <v>73796</v>
      </c>
      <c r="L142" s="23">
        <v>499600904</v>
      </c>
      <c r="M142" s="24">
        <v>6.77</v>
      </c>
      <c r="N142" s="9"/>
      <c r="O142" s="25"/>
      <c r="P142" s="25"/>
    </row>
    <row r="143" spans="1:16" ht="24.95" customHeight="1" x14ac:dyDescent="0.25">
      <c r="A143" s="17">
        <v>43605</v>
      </c>
      <c r="B143" s="17"/>
      <c r="C143" s="26"/>
      <c r="D143" s="19"/>
      <c r="E143" s="20"/>
      <c r="F143" s="20"/>
      <c r="G143" s="21"/>
      <c r="H143" s="20"/>
      <c r="I143" s="20"/>
      <c r="J143" s="22"/>
      <c r="K143" s="23">
        <v>77417</v>
      </c>
      <c r="L143" s="23">
        <v>524110809</v>
      </c>
      <c r="M143" s="24">
        <v>6.77</v>
      </c>
      <c r="N143" s="9"/>
      <c r="O143" s="25"/>
      <c r="P143" s="25"/>
    </row>
    <row r="144" spans="1:16" ht="24.95" customHeight="1" x14ac:dyDescent="0.25">
      <c r="A144" s="17">
        <v>43606</v>
      </c>
      <c r="B144" s="17"/>
      <c r="C144" s="26"/>
      <c r="D144" s="19"/>
      <c r="E144" s="20"/>
      <c r="F144" s="20"/>
      <c r="G144" s="21"/>
      <c r="H144" s="20"/>
      <c r="I144" s="20"/>
      <c r="J144" s="22"/>
      <c r="K144" s="23">
        <v>81037</v>
      </c>
      <c r="L144" s="23">
        <v>548620713</v>
      </c>
      <c r="M144" s="24">
        <v>6.77</v>
      </c>
      <c r="N144" s="9"/>
      <c r="O144" s="25"/>
      <c r="P144" s="25"/>
    </row>
    <row r="145" spans="1:16" ht="24.95" customHeight="1" x14ac:dyDescent="0.25">
      <c r="A145" s="17">
        <v>43607</v>
      </c>
      <c r="B145" s="17"/>
      <c r="C145" s="26"/>
      <c r="D145" s="19"/>
      <c r="E145" s="20"/>
      <c r="F145" s="20"/>
      <c r="G145" s="21"/>
      <c r="H145" s="20"/>
      <c r="I145" s="20"/>
      <c r="J145" s="22"/>
      <c r="K145" s="23">
        <v>84657</v>
      </c>
      <c r="L145" s="23">
        <v>573130618</v>
      </c>
      <c r="M145" s="24">
        <v>6.77</v>
      </c>
      <c r="N145" s="9"/>
      <c r="O145" s="25"/>
      <c r="P145" s="25"/>
    </row>
    <row r="146" spans="1:16" ht="24.95" customHeight="1" x14ac:dyDescent="0.25">
      <c r="A146" s="17">
        <v>43608</v>
      </c>
      <c r="B146" s="17"/>
      <c r="C146" s="26"/>
      <c r="D146" s="19"/>
      <c r="E146" s="20"/>
      <c r="F146" s="20"/>
      <c r="G146" s="21"/>
      <c r="H146" s="20"/>
      <c r="I146" s="20"/>
      <c r="J146" s="22"/>
      <c r="K146" s="23">
        <v>88278</v>
      </c>
      <c r="L146" s="23">
        <v>597640523</v>
      </c>
      <c r="M146" s="24">
        <v>6.77</v>
      </c>
      <c r="N146" s="9"/>
      <c r="O146" s="25"/>
      <c r="P146" s="25"/>
    </row>
    <row r="147" spans="1:16" ht="24.95" customHeight="1" x14ac:dyDescent="0.25">
      <c r="A147" s="17">
        <v>43609</v>
      </c>
      <c r="B147" s="17"/>
      <c r="C147" s="26"/>
      <c r="D147" s="19"/>
      <c r="E147" s="20"/>
      <c r="F147" s="20"/>
      <c r="G147" s="21"/>
      <c r="H147" s="20"/>
      <c r="I147" s="20"/>
      <c r="J147" s="22"/>
      <c r="K147" s="23">
        <v>91898</v>
      </c>
      <c r="L147" s="23">
        <v>622150428</v>
      </c>
      <c r="M147" s="24">
        <v>6.77</v>
      </c>
      <c r="N147" s="9"/>
      <c r="O147" s="25"/>
      <c r="P147" s="25"/>
    </row>
    <row r="148" spans="1:16" ht="24.95" customHeight="1" x14ac:dyDescent="0.25">
      <c r="A148" s="17">
        <v>43610</v>
      </c>
      <c r="B148" s="17"/>
      <c r="C148" s="26"/>
      <c r="D148" s="19"/>
      <c r="E148" s="20"/>
      <c r="F148" s="20"/>
      <c r="G148" s="21"/>
      <c r="H148" s="20"/>
      <c r="I148" s="20"/>
      <c r="J148" s="22"/>
      <c r="K148" s="23">
        <v>95519</v>
      </c>
      <c r="L148" s="23">
        <v>646660333</v>
      </c>
      <c r="M148" s="24">
        <v>6.77</v>
      </c>
      <c r="N148" s="9"/>
      <c r="O148" s="25"/>
      <c r="P148" s="25"/>
    </row>
    <row r="149" spans="1:16" ht="24.95" customHeight="1" x14ac:dyDescent="0.25">
      <c r="A149" s="17">
        <v>43611</v>
      </c>
      <c r="B149" s="17"/>
      <c r="C149" s="26"/>
      <c r="D149" s="19"/>
      <c r="E149" s="20"/>
      <c r="F149" s="20"/>
      <c r="G149" s="21"/>
      <c r="H149" s="20"/>
      <c r="I149" s="20"/>
      <c r="J149" s="22"/>
      <c r="K149" s="23">
        <v>99139</v>
      </c>
      <c r="L149" s="23">
        <v>671170238</v>
      </c>
      <c r="M149" s="24">
        <v>6.77</v>
      </c>
      <c r="N149" s="9"/>
      <c r="O149" s="25"/>
      <c r="P149" s="25"/>
    </row>
    <row r="150" spans="1:16" ht="24.95" customHeight="1" x14ac:dyDescent="0.25">
      <c r="A150" s="17">
        <v>43612</v>
      </c>
      <c r="B150" s="17"/>
      <c r="C150" s="26"/>
      <c r="D150" s="19"/>
      <c r="E150" s="20"/>
      <c r="F150" s="20"/>
      <c r="G150" s="21"/>
      <c r="H150" s="20"/>
      <c r="I150" s="20"/>
      <c r="J150" s="22"/>
      <c r="K150" s="23">
        <v>102759</v>
      </c>
      <c r="L150" s="23">
        <v>695680143</v>
      </c>
      <c r="M150" s="24">
        <v>6.77</v>
      </c>
      <c r="N150" s="9"/>
      <c r="O150" s="25"/>
      <c r="P150" s="25"/>
    </row>
    <row r="151" spans="1:16" ht="24.95" customHeight="1" x14ac:dyDescent="0.25">
      <c r="A151" s="17">
        <v>43613</v>
      </c>
      <c r="B151" s="17"/>
      <c r="C151" s="26"/>
      <c r="D151" s="19"/>
      <c r="E151" s="20"/>
      <c r="F151" s="20"/>
      <c r="G151" s="21"/>
      <c r="H151" s="20"/>
      <c r="I151" s="20"/>
      <c r="J151" s="22"/>
      <c r="K151" s="23">
        <v>106380</v>
      </c>
      <c r="L151" s="23">
        <v>720190048</v>
      </c>
      <c r="M151" s="24">
        <v>6.77</v>
      </c>
      <c r="N151" s="9"/>
      <c r="O151" s="25"/>
      <c r="P151" s="25"/>
    </row>
    <row r="152" spans="1:16" ht="24.95" customHeight="1" x14ac:dyDescent="0.25">
      <c r="A152" s="17">
        <v>43614</v>
      </c>
      <c r="B152" s="17"/>
      <c r="C152" s="26"/>
      <c r="D152" s="19"/>
      <c r="E152" s="20"/>
      <c r="F152" s="20"/>
      <c r="G152" s="21"/>
      <c r="H152" s="20"/>
      <c r="I152" s="20"/>
      <c r="J152" s="22"/>
      <c r="K152" s="23">
        <v>110000</v>
      </c>
      <c r="L152" s="23">
        <v>744700000</v>
      </c>
      <c r="M152" s="24">
        <v>6.77</v>
      </c>
      <c r="N152" s="9"/>
      <c r="O152" s="25"/>
      <c r="P152" s="25"/>
    </row>
    <row r="153" spans="1:16" ht="24.95" customHeight="1" x14ac:dyDescent="0.25">
      <c r="A153" s="17">
        <v>43615</v>
      </c>
      <c r="B153" s="17"/>
      <c r="C153" s="26"/>
      <c r="D153" s="19"/>
      <c r="E153" s="20"/>
      <c r="F153" s="20"/>
      <c r="G153" s="21"/>
      <c r="H153" s="20"/>
      <c r="I153" s="20"/>
      <c r="J153" s="22"/>
      <c r="K153" s="23">
        <v>110000</v>
      </c>
      <c r="L153" s="23">
        <v>744700000</v>
      </c>
      <c r="M153" s="24">
        <v>6.77</v>
      </c>
      <c r="N153" s="9"/>
      <c r="O153" s="25"/>
      <c r="P153" s="25"/>
    </row>
    <row r="154" spans="1:16" ht="24.95" customHeight="1" x14ac:dyDescent="0.25">
      <c r="A154" s="17">
        <v>43616</v>
      </c>
      <c r="B154" s="17"/>
      <c r="C154" s="26"/>
      <c r="D154" s="19"/>
      <c r="E154" s="20"/>
      <c r="F154" s="20"/>
      <c r="G154" s="21"/>
      <c r="H154" s="20"/>
      <c r="I154" s="20"/>
      <c r="J154" s="22"/>
      <c r="K154" s="23">
        <v>110000</v>
      </c>
      <c r="L154" s="23">
        <v>744700000</v>
      </c>
      <c r="M154" s="24">
        <v>6.77</v>
      </c>
      <c r="N154" s="9"/>
      <c r="O154" s="25"/>
      <c r="P154" s="25"/>
    </row>
    <row r="155" spans="1:16" ht="24.95" customHeight="1" x14ac:dyDescent="0.25">
      <c r="A155" s="17">
        <v>43617</v>
      </c>
      <c r="B155" s="17"/>
      <c r="C155" s="26"/>
      <c r="D155" s="19"/>
      <c r="E155" s="20"/>
      <c r="F155" s="20"/>
      <c r="G155" s="21"/>
      <c r="H155" s="20"/>
      <c r="I155" s="20"/>
      <c r="J155" s="22"/>
      <c r="K155" s="23">
        <v>110000</v>
      </c>
      <c r="L155" s="23">
        <v>744700000</v>
      </c>
      <c r="M155" s="24">
        <v>6.77</v>
      </c>
      <c r="N155" s="9"/>
      <c r="O155" s="25"/>
      <c r="P155" s="25"/>
    </row>
    <row r="156" spans="1:16" ht="24.95" customHeight="1" x14ac:dyDescent="0.25">
      <c r="A156" s="17">
        <v>43618</v>
      </c>
      <c r="B156" s="17"/>
      <c r="C156" s="26"/>
      <c r="D156" s="19"/>
      <c r="E156" s="20"/>
      <c r="F156" s="20"/>
      <c r="G156" s="21"/>
      <c r="H156" s="20"/>
      <c r="I156" s="20"/>
      <c r="J156" s="22"/>
      <c r="K156" s="23">
        <v>110000</v>
      </c>
      <c r="L156" s="23">
        <v>744700000</v>
      </c>
      <c r="M156" s="24">
        <v>6.77</v>
      </c>
      <c r="N156" s="9"/>
      <c r="O156" s="25"/>
      <c r="P156" s="25"/>
    </row>
    <row r="157" spans="1:16" ht="24.95" customHeight="1" x14ac:dyDescent="0.25">
      <c r="A157" s="17">
        <v>43619</v>
      </c>
      <c r="B157" s="17"/>
      <c r="C157" s="26"/>
      <c r="D157" s="19"/>
      <c r="E157" s="20"/>
      <c r="F157" s="20"/>
      <c r="G157" s="21"/>
      <c r="H157" s="20"/>
      <c r="I157" s="20"/>
      <c r="J157" s="22"/>
      <c r="K157" s="23">
        <v>110000</v>
      </c>
      <c r="L157" s="23">
        <v>744700000</v>
      </c>
      <c r="M157" s="24">
        <v>6.77</v>
      </c>
      <c r="N157" s="9"/>
      <c r="O157" s="25"/>
      <c r="P157" s="25"/>
    </row>
    <row r="158" spans="1:16" ht="24.95" customHeight="1" x14ac:dyDescent="0.25">
      <c r="A158" s="17">
        <v>43620</v>
      </c>
      <c r="B158" s="17"/>
      <c r="C158" s="26"/>
      <c r="D158" s="19"/>
      <c r="E158" s="20"/>
      <c r="F158" s="20"/>
      <c r="G158" s="21"/>
      <c r="H158" s="20"/>
      <c r="I158" s="20"/>
      <c r="J158" s="22"/>
      <c r="K158" s="23">
        <v>110000</v>
      </c>
      <c r="L158" s="23">
        <v>744700000</v>
      </c>
      <c r="M158" s="24">
        <v>6.77</v>
      </c>
      <c r="N158" s="9"/>
      <c r="O158" s="25"/>
      <c r="P158" s="25"/>
    </row>
    <row r="159" spans="1:16" ht="24.95" customHeight="1" x14ac:dyDescent="0.25">
      <c r="A159" s="17">
        <v>43621</v>
      </c>
      <c r="B159" s="17"/>
      <c r="C159" s="26"/>
      <c r="D159" s="19"/>
      <c r="E159" s="20"/>
      <c r="F159" s="20"/>
      <c r="G159" s="21"/>
      <c r="H159" s="20"/>
      <c r="I159" s="20"/>
      <c r="J159" s="22"/>
      <c r="K159" s="23">
        <v>110000</v>
      </c>
      <c r="L159" s="23">
        <v>744700000</v>
      </c>
      <c r="M159" s="24">
        <v>6.77</v>
      </c>
      <c r="N159" s="9"/>
      <c r="O159" s="25"/>
      <c r="P159" s="25"/>
    </row>
    <row r="160" spans="1:16" ht="24.95" customHeight="1" x14ac:dyDescent="0.25">
      <c r="A160" s="17">
        <v>43622</v>
      </c>
      <c r="B160" s="17"/>
      <c r="C160" s="26"/>
      <c r="D160" s="19"/>
      <c r="E160" s="20"/>
      <c r="F160" s="20"/>
      <c r="G160" s="21"/>
      <c r="H160" s="20"/>
      <c r="I160" s="20"/>
      <c r="J160" s="22"/>
      <c r="K160" s="23">
        <v>110000</v>
      </c>
      <c r="L160" s="23">
        <v>744700000</v>
      </c>
      <c r="M160" s="24">
        <v>6.77</v>
      </c>
      <c r="N160" s="9"/>
      <c r="O160" s="25"/>
      <c r="P160" s="25"/>
    </row>
    <row r="161" spans="1:16" ht="24.95" customHeight="1" x14ac:dyDescent="0.25">
      <c r="A161" s="17">
        <v>43623</v>
      </c>
      <c r="B161" s="17"/>
      <c r="C161" s="26"/>
      <c r="D161" s="19"/>
      <c r="E161" s="20"/>
      <c r="F161" s="20"/>
      <c r="G161" s="21"/>
      <c r="H161" s="20"/>
      <c r="I161" s="20"/>
      <c r="J161" s="22"/>
      <c r="K161" s="23">
        <v>110000</v>
      </c>
      <c r="L161" s="23">
        <v>744700000</v>
      </c>
      <c r="M161" s="24">
        <v>6.77</v>
      </c>
      <c r="N161" s="9"/>
      <c r="O161" s="25"/>
      <c r="P161" s="25"/>
    </row>
    <row r="162" spans="1:16" ht="24.95" customHeight="1" x14ac:dyDescent="0.25">
      <c r="A162" s="17">
        <v>43624</v>
      </c>
      <c r="B162" s="17"/>
      <c r="C162" s="26"/>
      <c r="D162" s="19"/>
      <c r="E162" s="20"/>
      <c r="F162" s="20"/>
      <c r="G162" s="21"/>
      <c r="H162" s="20"/>
      <c r="I162" s="20"/>
      <c r="J162" s="22"/>
      <c r="K162" s="23">
        <v>110000</v>
      </c>
      <c r="L162" s="23">
        <v>744700000</v>
      </c>
      <c r="M162" s="24">
        <v>6.77</v>
      </c>
      <c r="N162" s="9"/>
      <c r="O162" s="25"/>
      <c r="P162" s="25"/>
    </row>
    <row r="163" spans="1:16" ht="24.95" customHeight="1" x14ac:dyDescent="0.25">
      <c r="A163" s="17">
        <v>43625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110000</v>
      </c>
      <c r="L163" s="23">
        <v>744700000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43626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110000</v>
      </c>
      <c r="L164" s="23">
        <v>744700000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43627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110000</v>
      </c>
      <c r="L165" s="23">
        <v>744700000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43628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110000</v>
      </c>
      <c r="L166" s="23">
        <v>744700000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43629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110000</v>
      </c>
      <c r="L167" s="23">
        <v>744700000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43630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110000</v>
      </c>
      <c r="L168" s="23">
        <v>744700000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43631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110000</v>
      </c>
      <c r="L169" s="23">
        <v>744700000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43632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110000</v>
      </c>
      <c r="L170" s="23">
        <v>744700000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43633</v>
      </c>
      <c r="B171" s="17"/>
      <c r="C171" s="26"/>
      <c r="D171" s="19"/>
      <c r="E171" s="20"/>
      <c r="F171" s="20"/>
      <c r="G171" s="21"/>
      <c r="H171" s="20"/>
      <c r="I171" s="20"/>
      <c r="J171" s="22"/>
      <c r="K171" s="23">
        <v>110000</v>
      </c>
      <c r="L171" s="23">
        <v>744700000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43634</v>
      </c>
      <c r="B172" s="17"/>
      <c r="C172" s="26"/>
      <c r="D172" s="19"/>
      <c r="E172" s="20"/>
      <c r="F172" s="20"/>
      <c r="G172" s="21"/>
      <c r="H172" s="20"/>
      <c r="I172" s="20"/>
      <c r="J172" s="22"/>
      <c r="K172" s="23">
        <v>110000</v>
      </c>
      <c r="L172" s="23">
        <v>744700000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43635</v>
      </c>
      <c r="B173" s="17"/>
      <c r="C173" s="26"/>
      <c r="D173" s="19"/>
      <c r="E173" s="20"/>
      <c r="F173" s="20"/>
      <c r="G173" s="21"/>
      <c r="H173" s="20"/>
      <c r="I173" s="20"/>
      <c r="J173" s="22"/>
      <c r="K173" s="23">
        <v>110000</v>
      </c>
      <c r="L173" s="23">
        <v>744700000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43636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110000</v>
      </c>
      <c r="L174" s="23">
        <v>744700000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43637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110000</v>
      </c>
      <c r="L175" s="23">
        <v>744700000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43638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110000</v>
      </c>
      <c r="L176" s="23">
        <v>744700000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43639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110000</v>
      </c>
      <c r="L177" s="23">
        <v>744700000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43640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110000</v>
      </c>
      <c r="L178" s="23">
        <v>744700000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43641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110000</v>
      </c>
      <c r="L179" s="23">
        <v>744700000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43642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110000</v>
      </c>
      <c r="L180" s="23">
        <v>744700000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43643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110000</v>
      </c>
      <c r="L181" s="23">
        <v>744700000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43644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110000</v>
      </c>
      <c r="L182" s="23">
        <v>744700000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43645</v>
      </c>
      <c r="B183" s="17">
        <f>A183-1</f>
        <v>43644</v>
      </c>
      <c r="C183" s="26" t="s">
        <v>25</v>
      </c>
      <c r="D183" s="19">
        <v>18</v>
      </c>
      <c r="E183" s="20">
        <v>68000</v>
      </c>
      <c r="F183" s="20">
        <v>465000000</v>
      </c>
      <c r="G183" s="21">
        <f>F183/E183/1000</f>
        <v>6.8382352941176467</v>
      </c>
      <c r="H183" s="20">
        <v>0</v>
      </c>
      <c r="I183" s="20">
        <v>0</v>
      </c>
      <c r="J183" s="22" t="s">
        <v>27</v>
      </c>
      <c r="K183" s="23">
        <v>44833</v>
      </c>
      <c r="L183" s="23">
        <v>303521664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43646</v>
      </c>
      <c r="B184" s="17"/>
      <c r="C184" s="18"/>
      <c r="D184" s="19"/>
      <c r="E184" s="20"/>
      <c r="F184" s="20"/>
      <c r="G184" s="21"/>
      <c r="H184" s="20"/>
      <c r="I184" s="20"/>
      <c r="J184" s="22"/>
      <c r="K184" s="23">
        <v>44833</v>
      </c>
      <c r="L184" s="23">
        <v>303521664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43647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48454</v>
      </c>
      <c r="L185" s="23">
        <v>328031569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43648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52074</v>
      </c>
      <c r="L186" s="23">
        <v>352541474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43649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55694</v>
      </c>
      <c r="L187" s="23">
        <v>377051379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43650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59315</v>
      </c>
      <c r="L188" s="23">
        <v>401561284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43651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62935</v>
      </c>
      <c r="L189" s="23">
        <v>426071189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43652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66556</v>
      </c>
      <c r="L190" s="23">
        <v>450581094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43653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70176</v>
      </c>
      <c r="L191" s="23">
        <v>475090999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43654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73796</v>
      </c>
      <c r="L192" s="23">
        <v>499600904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43655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77417</v>
      </c>
      <c r="L193" s="23">
        <v>524110809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43656</v>
      </c>
      <c r="B194" s="17">
        <f>A194-2</f>
        <v>43654</v>
      </c>
      <c r="C194" s="36" t="s">
        <v>26</v>
      </c>
      <c r="D194" s="19">
        <v>18</v>
      </c>
      <c r="E194" s="20">
        <v>75000</v>
      </c>
      <c r="F194" s="20">
        <v>507692308</v>
      </c>
      <c r="G194" s="21">
        <f>F194/E194/1000</f>
        <v>6.7692307733333337</v>
      </c>
      <c r="H194" s="20">
        <v>0</v>
      </c>
      <c r="I194" s="20">
        <v>0</v>
      </c>
      <c r="J194" s="22" t="s">
        <v>27</v>
      </c>
      <c r="K194" s="23">
        <v>9162</v>
      </c>
      <c r="L194" s="23">
        <v>62026963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43657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12782</v>
      </c>
      <c r="L195" s="23">
        <v>86536868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43658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20396</v>
      </c>
      <c r="L196" s="23">
        <v>138079762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43659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28009</v>
      </c>
      <c r="L197" s="23">
        <v>189622656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43660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35623</v>
      </c>
      <c r="L198" s="23">
        <v>241165550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43661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43236</v>
      </c>
      <c r="L199" s="23">
        <v>292708444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43662</v>
      </c>
      <c r="B200" s="17"/>
      <c r="C200" s="18"/>
      <c r="D200" s="19"/>
      <c r="E200" s="20"/>
      <c r="F200" s="20"/>
      <c r="G200" s="21"/>
      <c r="H200" s="20"/>
      <c r="I200" s="20"/>
      <c r="J200" s="22"/>
      <c r="K200" s="23">
        <v>50850</v>
      </c>
      <c r="L200" s="23">
        <v>344251338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43663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58463</v>
      </c>
      <c r="L201" s="23">
        <v>395794232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43664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66076</v>
      </c>
      <c r="L202" s="23">
        <v>447337174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43665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70069</v>
      </c>
      <c r="L203" s="23">
        <v>474370163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43666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74063</v>
      </c>
      <c r="L204" s="23">
        <v>501403152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43667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78056</v>
      </c>
      <c r="L205" s="23">
        <v>528436140.99999994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43668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82049</v>
      </c>
      <c r="L206" s="23">
        <v>555469130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43669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86042</v>
      </c>
      <c r="L207" s="23">
        <v>582502119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43670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90035</v>
      </c>
      <c r="L208" s="23">
        <v>609535109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43671</v>
      </c>
      <c r="B209" s="17">
        <f>A209-1</f>
        <v>43670</v>
      </c>
      <c r="C209" s="26" t="s">
        <v>25</v>
      </c>
      <c r="D209" s="19">
        <v>18</v>
      </c>
      <c r="E209" s="20">
        <v>68000</v>
      </c>
      <c r="F209" s="20">
        <v>465000000</v>
      </c>
      <c r="G209" s="21">
        <f>F209/E209/1000</f>
        <v>6.8382352941176467</v>
      </c>
      <c r="H209" s="20">
        <v>0</v>
      </c>
      <c r="I209" s="20">
        <v>0</v>
      </c>
      <c r="J209" s="22" t="s">
        <v>27</v>
      </c>
      <c r="K209" s="23">
        <v>28861</v>
      </c>
      <c r="L209" s="23">
        <v>195389762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43672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32854</v>
      </c>
      <c r="L210" s="23">
        <v>222422751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43673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40468</v>
      </c>
      <c r="L211" s="23">
        <v>273965645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43674</v>
      </c>
      <c r="B212" s="17"/>
      <c r="C212" s="18"/>
      <c r="D212" s="19"/>
      <c r="E212" s="20"/>
      <c r="F212" s="20"/>
      <c r="G212" s="21"/>
      <c r="H212" s="20"/>
      <c r="I212" s="20"/>
      <c r="J212" s="22"/>
      <c r="K212" s="23">
        <v>48081</v>
      </c>
      <c r="L212" s="23">
        <v>325508539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43675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55694</v>
      </c>
      <c r="L213" s="23">
        <v>377051379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43676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59315</v>
      </c>
      <c r="L214" s="23">
        <v>401561284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43677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62935</v>
      </c>
      <c r="L215" s="23">
        <v>426071189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43678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66556</v>
      </c>
      <c r="L216" s="23">
        <v>450581094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43679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70176</v>
      </c>
      <c r="L217" s="23">
        <v>475090999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43680</v>
      </c>
      <c r="B218" s="17"/>
      <c r="C218" s="18"/>
      <c r="D218" s="19"/>
      <c r="E218" s="20"/>
      <c r="F218" s="20"/>
      <c r="G218" s="21"/>
      <c r="H218" s="20"/>
      <c r="I218" s="20"/>
      <c r="J218" s="22"/>
      <c r="K218" s="23">
        <v>73796</v>
      </c>
      <c r="L218" s="23">
        <v>499600904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43681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77417</v>
      </c>
      <c r="L219" s="23">
        <v>524110809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43682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81037</v>
      </c>
      <c r="L220" s="23">
        <v>548620713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43683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84657</v>
      </c>
      <c r="L221" s="23">
        <v>573130618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43684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88278</v>
      </c>
      <c r="L222" s="23">
        <v>597640523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43685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91898</v>
      </c>
      <c r="L223" s="23">
        <v>622150428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43686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95519</v>
      </c>
      <c r="L224" s="23">
        <v>646660333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43687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99139</v>
      </c>
      <c r="L225" s="23">
        <v>671170238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43688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102759</v>
      </c>
      <c r="L226" s="23">
        <v>695680143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43689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106380</v>
      </c>
      <c r="L227" s="23">
        <v>720190048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43690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110000</v>
      </c>
      <c r="L228" s="23">
        <v>744700000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43691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110000</v>
      </c>
      <c r="L229" s="23">
        <v>744700000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43692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110000</v>
      </c>
      <c r="L230" s="23">
        <v>744700000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43693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110000</v>
      </c>
      <c r="L231" s="23">
        <v>744700000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43694</v>
      </c>
      <c r="B232" s="17">
        <f>A232-1</f>
        <v>43693</v>
      </c>
      <c r="C232" s="26" t="s">
        <v>25</v>
      </c>
      <c r="D232" s="19">
        <v>18</v>
      </c>
      <c r="E232" s="20">
        <v>68000</v>
      </c>
      <c r="F232" s="20">
        <v>465000000</v>
      </c>
      <c r="G232" s="21">
        <f>F232/E232/1000</f>
        <v>6.8382352941176467</v>
      </c>
      <c r="H232" s="20">
        <v>0</v>
      </c>
      <c r="I232" s="20">
        <v>0</v>
      </c>
      <c r="J232" s="22" t="s">
        <v>27</v>
      </c>
      <c r="K232" s="23">
        <v>44833</v>
      </c>
      <c r="L232" s="23">
        <v>303521664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43695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44833</v>
      </c>
      <c r="L233" s="23">
        <v>303521664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43696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48454</v>
      </c>
      <c r="L234" s="23">
        <v>328031569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43697</v>
      </c>
      <c r="B235" s="17"/>
      <c r="C235" s="18"/>
      <c r="D235" s="19"/>
      <c r="E235" s="20"/>
      <c r="F235" s="20"/>
      <c r="G235" s="21"/>
      <c r="H235" s="20"/>
      <c r="I235" s="20"/>
      <c r="J235" s="22"/>
      <c r="K235" s="23">
        <v>52074</v>
      </c>
      <c r="L235" s="23">
        <v>352541474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43698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55694</v>
      </c>
      <c r="L236" s="23">
        <v>377051379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43699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59315</v>
      </c>
      <c r="L237" s="23">
        <v>401561284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43700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62935</v>
      </c>
      <c r="L238" s="23">
        <v>426071189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43701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66556</v>
      </c>
      <c r="L239" s="23">
        <v>450581094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43702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70176</v>
      </c>
      <c r="L240" s="23">
        <v>475090999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43703</v>
      </c>
      <c r="B241" s="17">
        <f>A241-2</f>
        <v>43701</v>
      </c>
      <c r="C241" s="36" t="s">
        <v>26</v>
      </c>
      <c r="D241" s="19">
        <v>18</v>
      </c>
      <c r="E241" s="20">
        <v>75000</v>
      </c>
      <c r="F241" s="20">
        <v>507692308</v>
      </c>
      <c r="G241" s="21">
        <f>F241/E241/1000</f>
        <v>6.7692307733333337</v>
      </c>
      <c r="H241" s="20">
        <v>0</v>
      </c>
      <c r="I241" s="20">
        <v>0</v>
      </c>
      <c r="J241" s="22" t="s">
        <v>27</v>
      </c>
      <c r="K241" s="23">
        <v>1921</v>
      </c>
      <c r="L241" s="23">
        <v>13007154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43704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5542</v>
      </c>
      <c r="L242" s="23">
        <v>37517059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43705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13155</v>
      </c>
      <c r="L243" s="23">
        <v>89059953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43706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20769</v>
      </c>
      <c r="L244" s="23">
        <v>140602847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43707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28382</v>
      </c>
      <c r="L245" s="23">
        <v>192145741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43708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35995</v>
      </c>
      <c r="L246" s="23">
        <v>243688635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43709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43609</v>
      </c>
      <c r="L247" s="23">
        <v>295231529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43710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51222</v>
      </c>
      <c r="L248" s="23">
        <v>346774423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43711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58836</v>
      </c>
      <c r="L249" s="23">
        <v>398317317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43712</v>
      </c>
      <c r="B250" s="17">
        <f>A250-1</f>
        <v>43711</v>
      </c>
      <c r="C250" s="26" t="s">
        <v>25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27</v>
      </c>
      <c r="K250" s="23">
        <v>1282</v>
      </c>
      <c r="L250" s="23">
        <v>8681875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43713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8896</v>
      </c>
      <c r="L251" s="23">
        <v>60224816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43714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16509</v>
      </c>
      <c r="L252" s="23">
        <v>111767711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43715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24123</v>
      </c>
      <c r="L253" s="23">
        <v>163310605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43716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31736</v>
      </c>
      <c r="L254" s="23">
        <v>214853499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43717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39350</v>
      </c>
      <c r="L255" s="23">
        <v>266396392.99999997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43718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46963</v>
      </c>
      <c r="L256" s="23">
        <v>317939287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43719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54576</v>
      </c>
      <c r="L257" s="23">
        <v>369482181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43720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62190</v>
      </c>
      <c r="L258" s="23">
        <v>421025075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43721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69803</v>
      </c>
      <c r="L259" s="23">
        <v>472567969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43722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77417</v>
      </c>
      <c r="L260" s="23">
        <v>524110809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43723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81037</v>
      </c>
      <c r="L261" s="23">
        <v>548620713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43724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84657</v>
      </c>
      <c r="L262" s="23">
        <v>573130618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43725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88278</v>
      </c>
      <c r="L263" s="23">
        <v>597640523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43726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91898</v>
      </c>
      <c r="L264" s="23">
        <v>622150428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43727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95519</v>
      </c>
      <c r="L265" s="23">
        <v>646660333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43728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99139</v>
      </c>
      <c r="L266" s="23">
        <v>671170238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43729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102759</v>
      </c>
      <c r="L267" s="23">
        <v>695680143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43730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106380</v>
      </c>
      <c r="L268" s="23">
        <v>720190048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43731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110000</v>
      </c>
      <c r="L269" s="23">
        <v>744700000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43732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110000</v>
      </c>
      <c r="L270" s="23">
        <v>744700000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43733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110000</v>
      </c>
      <c r="L271" s="23">
        <v>744700000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43734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110000</v>
      </c>
      <c r="L272" s="23">
        <v>744700000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43735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110000</v>
      </c>
      <c r="L273" s="23">
        <v>744700000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43736</v>
      </c>
      <c r="B274" s="17"/>
      <c r="C274" s="18"/>
      <c r="D274" s="19"/>
      <c r="E274" s="20"/>
      <c r="F274" s="20"/>
      <c r="G274" s="21"/>
      <c r="H274" s="20"/>
      <c r="I274" s="20"/>
      <c r="J274" s="22"/>
      <c r="K274" s="23">
        <v>110000</v>
      </c>
      <c r="L274" s="23">
        <v>744700000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43737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110000</v>
      </c>
      <c r="L275" s="23">
        <v>744700000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43738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110000</v>
      </c>
      <c r="L276" s="23">
        <v>744700000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43739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110000</v>
      </c>
      <c r="L277" s="23">
        <v>744700000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43740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110000</v>
      </c>
      <c r="L278" s="23">
        <v>744700000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43741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110000</v>
      </c>
      <c r="L279" s="23">
        <v>744700000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43742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110000</v>
      </c>
      <c r="L280" s="23">
        <v>744700000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43743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110000</v>
      </c>
      <c r="L281" s="23">
        <v>744700000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43744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110000</v>
      </c>
      <c r="L282" s="23">
        <v>744700000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43745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110000</v>
      </c>
      <c r="L283" s="23">
        <v>744700000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43746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110000</v>
      </c>
      <c r="L284" s="23">
        <v>744700000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43747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110000</v>
      </c>
      <c r="L285" s="23">
        <v>744700000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43748</v>
      </c>
      <c r="B286" s="17">
        <f>A286-1</f>
        <v>43747</v>
      </c>
      <c r="C286" s="26" t="s">
        <v>25</v>
      </c>
      <c r="D286" s="19">
        <v>18</v>
      </c>
      <c r="E286" s="20">
        <v>68000</v>
      </c>
      <c r="F286" s="20">
        <v>465000000</v>
      </c>
      <c r="G286" s="21">
        <f>F286/E286/1000</f>
        <v>6.8382352941176467</v>
      </c>
      <c r="H286" s="20">
        <v>0</v>
      </c>
      <c r="I286" s="20">
        <v>0</v>
      </c>
      <c r="J286" s="22" t="s">
        <v>27</v>
      </c>
      <c r="K286" s="23">
        <v>44833</v>
      </c>
      <c r="L286" s="23">
        <v>303521664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43749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44833</v>
      </c>
      <c r="L287" s="23">
        <v>303521664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43750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48454</v>
      </c>
      <c r="L288" s="23">
        <v>328031569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43751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52074</v>
      </c>
      <c r="L289" s="23">
        <v>352541474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43752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55694</v>
      </c>
      <c r="L290" s="23">
        <v>377051379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43753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59315</v>
      </c>
      <c r="L291" s="23">
        <v>401561284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43754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62935</v>
      </c>
      <c r="L292" s="23">
        <v>426071189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43755</v>
      </c>
      <c r="B293" s="17"/>
      <c r="C293" s="18"/>
      <c r="D293" s="19"/>
      <c r="E293" s="20"/>
      <c r="F293" s="20"/>
      <c r="G293" s="21"/>
      <c r="H293" s="20"/>
      <c r="I293" s="20"/>
      <c r="J293" s="22"/>
      <c r="K293" s="23">
        <v>66556</v>
      </c>
      <c r="L293" s="23">
        <v>450581094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43756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70176</v>
      </c>
      <c r="L294" s="23">
        <v>475090999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43757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73796</v>
      </c>
      <c r="L295" s="23">
        <v>499600904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43758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77417</v>
      </c>
      <c r="L296" s="23">
        <v>524110809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43759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81037</v>
      </c>
      <c r="L297" s="23">
        <v>548620713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43760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84657</v>
      </c>
      <c r="L298" s="23">
        <v>573130618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43761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88278</v>
      </c>
      <c r="L299" s="23">
        <v>597640523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43762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91898</v>
      </c>
      <c r="L300" s="23">
        <v>622150428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43763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95519</v>
      </c>
      <c r="L301" s="23">
        <v>646660333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43764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99139</v>
      </c>
      <c r="L302" s="23">
        <v>671170238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43765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102759</v>
      </c>
      <c r="L303" s="23">
        <v>695680143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43766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106380</v>
      </c>
      <c r="L304" s="23">
        <v>720190048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43767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110000</v>
      </c>
      <c r="L305" s="23">
        <v>744700000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43768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110000</v>
      </c>
      <c r="L306" s="23">
        <v>744700000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43769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110000</v>
      </c>
      <c r="L307" s="23">
        <v>744700000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43770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110000</v>
      </c>
      <c r="L308" s="23">
        <v>744700000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43771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110000</v>
      </c>
      <c r="L309" s="23">
        <v>744700000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43772</v>
      </c>
      <c r="B310" s="17"/>
      <c r="C310" s="26"/>
      <c r="D310" s="19"/>
      <c r="E310" s="20"/>
      <c r="F310" s="20"/>
      <c r="G310" s="21"/>
      <c r="H310" s="20"/>
      <c r="I310" s="20"/>
      <c r="J310" s="22"/>
      <c r="K310" s="23">
        <v>110000</v>
      </c>
      <c r="L310" s="23">
        <v>744700000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43773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110000</v>
      </c>
      <c r="L311" s="23">
        <v>744700000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43774</v>
      </c>
      <c r="B312" s="17">
        <f>A312-1</f>
        <v>43773</v>
      </c>
      <c r="C312" s="26" t="s">
        <v>25</v>
      </c>
      <c r="D312" s="19">
        <v>18</v>
      </c>
      <c r="E312" s="20">
        <v>68000</v>
      </c>
      <c r="F312" s="20">
        <v>465000000</v>
      </c>
      <c r="G312" s="21">
        <f>F312/E312/1000</f>
        <v>6.8382352941176467</v>
      </c>
      <c r="H312" s="20">
        <v>0</v>
      </c>
      <c r="I312" s="20">
        <v>0</v>
      </c>
      <c r="J312" s="22" t="s">
        <v>27</v>
      </c>
      <c r="K312" s="23">
        <v>44833</v>
      </c>
      <c r="L312" s="23">
        <v>303521664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43775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44833</v>
      </c>
      <c r="L313" s="23">
        <v>303521664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43776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48454</v>
      </c>
      <c r="L314" s="23">
        <v>328031569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43777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52074</v>
      </c>
      <c r="L315" s="23">
        <v>352541474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43778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55694</v>
      </c>
      <c r="L316" s="23">
        <v>377051379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43779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59315</v>
      </c>
      <c r="L317" s="23">
        <v>401561284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43780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62935</v>
      </c>
      <c r="L318" s="23">
        <v>426071189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43781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66556</v>
      </c>
      <c r="L319" s="23">
        <v>450581094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43782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70176</v>
      </c>
      <c r="L320" s="23">
        <v>475090999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43783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73796</v>
      </c>
      <c r="L321" s="23">
        <v>499600904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43784</v>
      </c>
      <c r="B322" s="17"/>
      <c r="C322" s="26"/>
      <c r="D322" s="19"/>
      <c r="E322" s="20"/>
      <c r="F322" s="20"/>
      <c r="G322" s="21"/>
      <c r="H322" s="20"/>
      <c r="I322" s="20"/>
      <c r="J322" s="22"/>
      <c r="K322" s="23">
        <v>77417</v>
      </c>
      <c r="L322" s="23">
        <v>524110809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43785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81037</v>
      </c>
      <c r="L323" s="23">
        <v>548620713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43786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84657</v>
      </c>
      <c r="L324" s="23">
        <v>573130618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43787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88278</v>
      </c>
      <c r="L325" s="23">
        <v>597640523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43788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91898</v>
      </c>
      <c r="L326" s="23">
        <v>622150428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43789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95519</v>
      </c>
      <c r="L327" s="23">
        <v>646660333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43790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99139</v>
      </c>
      <c r="L328" s="23">
        <v>671170238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43791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102759</v>
      </c>
      <c r="L329" s="23">
        <v>695680143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43792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106380</v>
      </c>
      <c r="L330" s="23">
        <v>720190048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43793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110000</v>
      </c>
      <c r="L331" s="23">
        <v>744700000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43794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110000</v>
      </c>
      <c r="L332" s="23">
        <v>744700000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43795</v>
      </c>
      <c r="B333" s="17"/>
      <c r="C333" s="26"/>
      <c r="D333" s="19"/>
      <c r="E333" s="20"/>
      <c r="F333" s="20"/>
      <c r="G333" s="21"/>
      <c r="H333" s="20"/>
      <c r="I333" s="20"/>
      <c r="J333" s="22"/>
      <c r="K333" s="23">
        <v>110000</v>
      </c>
      <c r="L333" s="23">
        <v>744700000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43796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110000</v>
      </c>
      <c r="L334" s="23">
        <v>744700000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43797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110000</v>
      </c>
      <c r="L335" s="23">
        <v>744700000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43798</v>
      </c>
      <c r="B336" s="17">
        <f>A336-1</f>
        <v>43797</v>
      </c>
      <c r="C336" s="26" t="s">
        <v>25</v>
      </c>
      <c r="D336" s="19">
        <v>18</v>
      </c>
      <c r="E336" s="20">
        <v>68000</v>
      </c>
      <c r="F336" s="20">
        <v>465000000</v>
      </c>
      <c r="G336" s="21">
        <f>F336/E336/1000</f>
        <v>6.8382352941176467</v>
      </c>
      <c r="H336" s="20">
        <v>0</v>
      </c>
      <c r="I336" s="20">
        <v>0</v>
      </c>
      <c r="J336" s="22" t="s">
        <v>27</v>
      </c>
      <c r="K336" s="23">
        <v>44833</v>
      </c>
      <c r="L336" s="23">
        <v>303521664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43799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44833</v>
      </c>
      <c r="L337" s="23">
        <v>303521664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43800</v>
      </c>
      <c r="B338" s="17"/>
      <c r="C338" s="36"/>
      <c r="D338" s="19"/>
      <c r="E338" s="20"/>
      <c r="F338" s="20"/>
      <c r="G338" s="21"/>
      <c r="H338" s="20"/>
      <c r="I338" s="20"/>
      <c r="J338" s="22"/>
      <c r="K338" s="23">
        <v>48454</v>
      </c>
      <c r="L338" s="23">
        <v>328031569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43801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52074</v>
      </c>
      <c r="L339" s="23">
        <v>352541474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43802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55694</v>
      </c>
      <c r="L340" s="23">
        <v>377051379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43803</v>
      </c>
      <c r="B341" s="17"/>
      <c r="C341" s="27"/>
      <c r="D341" s="19"/>
      <c r="E341" s="20"/>
      <c r="F341" s="20"/>
      <c r="G341" s="21"/>
      <c r="H341" s="20"/>
      <c r="I341" s="20"/>
      <c r="J341" s="22"/>
      <c r="K341" s="23">
        <v>59315</v>
      </c>
      <c r="L341" s="23">
        <v>401561284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43804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62935</v>
      </c>
      <c r="L342" s="23">
        <v>426071189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43805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66556</v>
      </c>
      <c r="L343" s="23">
        <v>450581094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43806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70176</v>
      </c>
      <c r="L344" s="23">
        <v>475090999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43807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73796</v>
      </c>
      <c r="L345" s="23">
        <v>499600904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43808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77417</v>
      </c>
      <c r="L346" s="23">
        <v>524110809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43809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81037</v>
      </c>
      <c r="L347" s="23">
        <v>548620713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43810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84657</v>
      </c>
      <c r="L348" s="23">
        <v>573130618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43811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88278</v>
      </c>
      <c r="L349" s="23">
        <v>597640523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43812</v>
      </c>
      <c r="B350" s="17"/>
      <c r="C350" s="18"/>
      <c r="D350" s="19"/>
      <c r="E350" s="20"/>
      <c r="F350" s="20"/>
      <c r="G350" s="21"/>
      <c r="H350" s="20"/>
      <c r="I350" s="20"/>
      <c r="J350" s="22"/>
      <c r="K350" s="23">
        <v>91898</v>
      </c>
      <c r="L350" s="23">
        <v>622150428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43813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95519</v>
      </c>
      <c r="L351" s="23">
        <v>646660333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43814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99139</v>
      </c>
      <c r="L352" s="23">
        <v>671170238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43815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102759</v>
      </c>
      <c r="L353" s="23">
        <v>695680143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43816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106380</v>
      </c>
      <c r="L354" s="23">
        <v>720190048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43817</v>
      </c>
      <c r="B355" s="17">
        <f>A355-1</f>
        <v>43816</v>
      </c>
      <c r="C355" s="26" t="s">
        <v>25</v>
      </c>
      <c r="D355" s="19">
        <v>18</v>
      </c>
      <c r="E355" s="20">
        <v>68000</v>
      </c>
      <c r="F355" s="20">
        <v>465000000</v>
      </c>
      <c r="G355" s="21">
        <f>F355/E355/1000</f>
        <v>6.8382352941176467</v>
      </c>
      <c r="H355" s="20">
        <v>0</v>
      </c>
      <c r="I355" s="20">
        <v>0</v>
      </c>
      <c r="J355" s="22" t="s">
        <v>27</v>
      </c>
      <c r="K355" s="23">
        <v>44833</v>
      </c>
      <c r="L355" s="23">
        <v>303521664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43818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44833</v>
      </c>
      <c r="L356" s="23">
        <v>303521664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43819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48454</v>
      </c>
      <c r="L357" s="23">
        <v>328031569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43820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52074</v>
      </c>
      <c r="L358" s="23">
        <v>352541474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43821</v>
      </c>
      <c r="B359" s="17"/>
      <c r="C359" s="26"/>
      <c r="D359" s="19"/>
      <c r="E359" s="20"/>
      <c r="F359" s="20"/>
      <c r="G359" s="21"/>
      <c r="H359" s="20"/>
      <c r="I359" s="20"/>
      <c r="J359" s="22"/>
      <c r="K359" s="23">
        <v>55694</v>
      </c>
      <c r="L359" s="23">
        <v>377051379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43822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59315</v>
      </c>
      <c r="L360" s="23">
        <v>401561284</v>
      </c>
      <c r="M360" s="24">
        <v>6.77</v>
      </c>
      <c r="N360" s="37"/>
      <c r="O360" s="25"/>
      <c r="P360" s="25"/>
    </row>
    <row r="361" spans="1:16" ht="24.95" customHeight="1" x14ac:dyDescent="0.25">
      <c r="A361" s="17">
        <v>43823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62935</v>
      </c>
      <c r="L361" s="23">
        <v>426071189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43824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66556</v>
      </c>
      <c r="L362" s="23">
        <v>450581094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43825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70176</v>
      </c>
      <c r="L363" s="23">
        <v>475090999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43826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73796</v>
      </c>
      <c r="L364" s="23">
        <v>499600904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43827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77417</v>
      </c>
      <c r="L365" s="23">
        <v>524110809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43828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81037</v>
      </c>
      <c r="L366" s="23">
        <v>548620713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43829</v>
      </c>
      <c r="B367" s="17">
        <f>A367-1</f>
        <v>43828</v>
      </c>
      <c r="C367" s="26" t="s">
        <v>25</v>
      </c>
      <c r="D367" s="19">
        <v>18</v>
      </c>
      <c r="E367" s="20">
        <v>68000</v>
      </c>
      <c r="F367" s="20">
        <v>465000000</v>
      </c>
      <c r="G367" s="21">
        <f>F367/E367/1000</f>
        <v>6.8382352941176467</v>
      </c>
      <c r="H367" s="20">
        <v>0</v>
      </c>
      <c r="I367" s="20">
        <v>0</v>
      </c>
      <c r="J367" s="22" t="s">
        <v>27</v>
      </c>
      <c r="K367" s="23">
        <v>19491</v>
      </c>
      <c r="L367" s="23">
        <v>131952283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43830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23111</v>
      </c>
      <c r="L368" s="23">
        <v>156462188</v>
      </c>
      <c r="M368" s="24">
        <v>6.77</v>
      </c>
      <c r="N368" s="9"/>
      <c r="O368" s="25"/>
      <c r="P368" s="25"/>
    </row>
    <row r="369" spans="1:16" s="38" customFormat="1" ht="16.5" customHeight="1" x14ac:dyDescent="0.2">
      <c r="A369" s="47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25"/>
      <c r="P369" s="25"/>
    </row>
  </sheetData>
  <autoFilter ref="A2:M369" xr:uid="{00000000-0009-0000-0000-000000000000}"/>
  <mergeCells count="2">
    <mergeCell ref="A1:M1"/>
    <mergeCell ref="A369:N369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2018-11-22T10:20:15Z</dcterms:modified>
</cp:coreProperties>
</file>