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desfa.sharepoint.com/sites/CommercialDispatchingCenter/Shared Documents/General/site uploads/Προγράμματα/2022/"/>
    </mc:Choice>
  </mc:AlternateContent>
  <xr:revisionPtr revIDLastSave="110" documentId="13_ncr:1_{8388A717-1BCD-4CCE-9943-34FDD3F32CA1}" xr6:coauthVersionLast="47" xr6:coauthVersionMax="47" xr10:uidLastSave="{513EF51C-580E-45D2-A92E-3677AFCE824E}"/>
  <bookViews>
    <workbookView xWindow="28680" yWindow="-120" windowWidth="29040" windowHeight="15720" tabRatio="500" xr2:uid="{00000000-000D-0000-FFFF-FFFF00000000}"/>
  </bookViews>
  <sheets>
    <sheet name="Rev.06" sheetId="10" r:id="rId1"/>
    <sheet name="Rev.05" sheetId="9" r:id="rId2"/>
    <sheet name="Rev.04-02" sheetId="8" r:id="rId3"/>
    <sheet name="Rev.04-01" sheetId="7" r:id="rId4"/>
    <sheet name="Rev.04" sheetId="6" r:id="rId5"/>
    <sheet name="Rev.03" sheetId="5" r:id="rId6"/>
    <sheet name="Rev.02" sheetId="4" r:id="rId7"/>
    <sheet name="Rev.01" sheetId="3" r:id="rId8"/>
    <sheet name="Final" sheetId="2" r:id="rId9"/>
    <sheet name="Initial" sheetId="1" r:id="rId10"/>
  </sheets>
  <definedNames>
    <definedName name="_xlnm.Print_Area" localSheetId="8">Final!$A$1:$L$35</definedName>
    <definedName name="_xlnm.Print_Area" localSheetId="9">Initial!$A$1:$L$35</definedName>
    <definedName name="_xlnm.Print_Area" localSheetId="7">'Rev.01'!$A$1:$L$36</definedName>
    <definedName name="_xlnm.Print_Area" localSheetId="6">'Rev.02'!$A$1:$R$36</definedName>
    <definedName name="_xlnm.Print_Area" localSheetId="5">'Rev.03'!$A$1:$R$36</definedName>
    <definedName name="_xlnm.Print_Area" localSheetId="4">'Rev.04'!$A$1:$R$36</definedName>
    <definedName name="_xlnm.Print_Area" localSheetId="3">'Rev.04-01'!$A$1:$R$36</definedName>
    <definedName name="_xlnm.Print_Area" localSheetId="2">'Rev.04-02'!$A$1:$R$36</definedName>
    <definedName name="_xlnm.Print_Area" localSheetId="1">'Rev.05'!$A$1:$R$36</definedName>
    <definedName name="_xlnm.Print_Area" localSheetId="0">'Rev.06'!$A$1:$R$38</definedName>
    <definedName name="_xlnm.Print_Titles" localSheetId="8">Final!$2:$2</definedName>
    <definedName name="_xlnm.Print_Titles" localSheetId="9">Initial!$2:$2</definedName>
    <definedName name="_xlnm.Print_Titles" localSheetId="7">'Rev.01'!$2:$2</definedName>
    <definedName name="_xlnm.Print_Titles" localSheetId="6">'Rev.02'!$2:$2</definedName>
    <definedName name="_xlnm.Print_Titles" localSheetId="5">'Rev.03'!$2:$2</definedName>
    <definedName name="_xlnm.Print_Titles" localSheetId="4">'Rev.04'!$2:$2</definedName>
    <definedName name="_xlnm.Print_Titles" localSheetId="3">'Rev.04-01'!$2:$2</definedName>
    <definedName name="_xlnm.Print_Titles" localSheetId="2">'Rev.04-02'!$2:$2</definedName>
    <definedName name="_xlnm.Print_Titles" localSheetId="1">'Rev.05'!$2:$2</definedName>
    <definedName name="_xlnm.Print_Titles" localSheetId="0">'Rev.06'!$2:$2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5" i="10" l="1"/>
  <c r="O36" i="10"/>
  <c r="O37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O21" i="10"/>
  <c r="O20" i="10"/>
  <c r="O19" i="10"/>
  <c r="O18" i="10"/>
  <c r="O17" i="10"/>
  <c r="O16" i="10"/>
  <c r="O15" i="10"/>
  <c r="O14" i="10"/>
  <c r="O13" i="10"/>
  <c r="O12" i="10"/>
  <c r="O11" i="10"/>
  <c r="O10" i="10"/>
  <c r="O9" i="10"/>
  <c r="O8" i="10"/>
  <c r="O7" i="10"/>
  <c r="O6" i="10"/>
  <c r="O5" i="10"/>
  <c r="O4" i="10"/>
  <c r="R35" i="9"/>
  <c r="Q35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O9" i="9"/>
  <c r="O8" i="9"/>
  <c r="O7" i="9"/>
  <c r="O6" i="9"/>
  <c r="O5" i="9"/>
  <c r="O4" i="9"/>
  <c r="R35" i="8"/>
  <c r="O35" i="8"/>
  <c r="Q35" i="8" s="1"/>
  <c r="R34" i="8"/>
  <c r="O34" i="8"/>
  <c r="Q34" i="8" s="1"/>
  <c r="R33" i="8"/>
  <c r="Q33" i="8"/>
  <c r="O33" i="8"/>
  <c r="R32" i="8"/>
  <c r="O32" i="8"/>
  <c r="Q32" i="8" s="1"/>
  <c r="R31" i="8"/>
  <c r="O31" i="8"/>
  <c r="Q31" i="8" s="1"/>
  <c r="R30" i="8"/>
  <c r="Q30" i="8"/>
  <c r="O30" i="8"/>
  <c r="R29" i="8"/>
  <c r="O29" i="8"/>
  <c r="Q29" i="8" s="1"/>
  <c r="R28" i="8"/>
  <c r="Q28" i="8"/>
  <c r="O28" i="8"/>
  <c r="R27" i="8"/>
  <c r="O27" i="8"/>
  <c r="Q27" i="8" s="1"/>
  <c r="R26" i="8"/>
  <c r="O26" i="8"/>
  <c r="Q26" i="8" s="1"/>
  <c r="R25" i="8"/>
  <c r="Q25" i="8"/>
  <c r="O25" i="8"/>
  <c r="R24" i="8"/>
  <c r="O24" i="8"/>
  <c r="Q24" i="8" s="1"/>
  <c r="R23" i="8"/>
  <c r="O23" i="8"/>
  <c r="Q23" i="8" s="1"/>
  <c r="R22" i="8"/>
  <c r="O22" i="8"/>
  <c r="Q22" i="8" s="1"/>
  <c r="R21" i="8"/>
  <c r="Q21" i="8"/>
  <c r="O21" i="8"/>
  <c r="R20" i="8"/>
  <c r="Q20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O7" i="8"/>
  <c r="O6" i="8"/>
  <c r="O5" i="8"/>
  <c r="O4" i="8"/>
  <c r="R35" i="7"/>
  <c r="O35" i="7"/>
  <c r="Q35" i="7" s="1"/>
  <c r="R34" i="7"/>
  <c r="O34" i="7"/>
  <c r="Q34" i="7" s="1"/>
  <c r="R33" i="7"/>
  <c r="Q33" i="7"/>
  <c r="O33" i="7"/>
  <c r="R32" i="7"/>
  <c r="O32" i="7"/>
  <c r="Q32" i="7" s="1"/>
  <c r="R31" i="7"/>
  <c r="Q31" i="7"/>
  <c r="O31" i="7"/>
  <c r="R30" i="7"/>
  <c r="Q30" i="7"/>
  <c r="O30" i="7"/>
  <c r="R29" i="7"/>
  <c r="O29" i="7"/>
  <c r="Q29" i="7" s="1"/>
  <c r="R28" i="7"/>
  <c r="O28" i="7"/>
  <c r="Q28" i="7" s="1"/>
  <c r="R27" i="7"/>
  <c r="O27" i="7"/>
  <c r="Q27" i="7" s="1"/>
  <c r="R26" i="7"/>
  <c r="O26" i="7"/>
  <c r="Q26" i="7" s="1"/>
  <c r="R25" i="7"/>
  <c r="Q25" i="7"/>
  <c r="O25" i="7"/>
  <c r="R24" i="7"/>
  <c r="Q24" i="7"/>
  <c r="O24" i="7"/>
  <c r="R23" i="7"/>
  <c r="Q23" i="7"/>
  <c r="O23" i="7"/>
  <c r="R22" i="7"/>
  <c r="O22" i="7"/>
  <c r="Q22" i="7" s="1"/>
  <c r="R21" i="7"/>
  <c r="O21" i="7"/>
  <c r="Q21" i="7" s="1"/>
  <c r="R20" i="7"/>
  <c r="O20" i="7"/>
  <c r="Q20" i="7" s="1"/>
  <c r="O19" i="7"/>
  <c r="O18" i="7"/>
  <c r="O17" i="7"/>
  <c r="O16" i="7"/>
  <c r="O15" i="7"/>
  <c r="O14" i="7"/>
  <c r="O13" i="7"/>
  <c r="O12" i="7"/>
  <c r="O11" i="7"/>
  <c r="O10" i="7"/>
  <c r="O9" i="7"/>
  <c r="O8" i="7"/>
  <c r="O7" i="7"/>
  <c r="O6" i="7"/>
  <c r="O5" i="7"/>
  <c r="O4" i="7"/>
  <c r="R35" i="6"/>
  <c r="O35" i="6"/>
  <c r="Q35" i="6" s="1"/>
  <c r="R34" i="6"/>
  <c r="O34" i="6"/>
  <c r="Q34" i="6" s="1"/>
  <c r="R33" i="6"/>
  <c r="O33" i="6"/>
  <c r="Q33" i="6" s="1"/>
  <c r="R32" i="6"/>
  <c r="Q32" i="6"/>
  <c r="O32" i="6"/>
  <c r="R31" i="6"/>
  <c r="O31" i="6"/>
  <c r="Q31" i="6" s="1"/>
  <c r="R30" i="6"/>
  <c r="Q30" i="6"/>
  <c r="O30" i="6"/>
  <c r="R29" i="6"/>
  <c r="O29" i="6"/>
  <c r="Q29" i="6" s="1"/>
  <c r="R28" i="6"/>
  <c r="O28" i="6"/>
  <c r="Q28" i="6" s="1"/>
  <c r="R27" i="6"/>
  <c r="O27" i="6"/>
  <c r="Q27" i="6" s="1"/>
  <c r="R26" i="6"/>
  <c r="O26" i="6"/>
  <c r="Q26" i="6" s="1"/>
  <c r="R25" i="6"/>
  <c r="O25" i="6"/>
  <c r="Q25" i="6" s="1"/>
  <c r="R24" i="6"/>
  <c r="Q24" i="6"/>
  <c r="O24" i="6"/>
  <c r="R23" i="6"/>
  <c r="O23" i="6"/>
  <c r="Q23" i="6" s="1"/>
  <c r="R22" i="6"/>
  <c r="Q22" i="6"/>
  <c r="O22" i="6"/>
  <c r="R21" i="6"/>
  <c r="Q21" i="6"/>
  <c r="O21" i="6"/>
  <c r="R20" i="6"/>
  <c r="O20" i="6"/>
  <c r="Q20" i="6" s="1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O6" i="6"/>
  <c r="O5" i="6"/>
  <c r="O4" i="6"/>
  <c r="R35" i="5"/>
  <c r="O35" i="5"/>
  <c r="Q35" i="5" s="1"/>
  <c r="R34" i="5"/>
  <c r="O34" i="5"/>
  <c r="Q34" i="5" s="1"/>
  <c r="R33" i="5"/>
  <c r="Q33" i="5"/>
  <c r="O33" i="5"/>
  <c r="R32" i="5"/>
  <c r="O32" i="5"/>
  <c r="Q32" i="5" s="1"/>
  <c r="R31" i="5"/>
  <c r="O31" i="5"/>
  <c r="Q31" i="5" s="1"/>
  <c r="R30" i="5"/>
  <c r="Q30" i="5"/>
  <c r="O30" i="5"/>
  <c r="R29" i="5"/>
  <c r="O29" i="5"/>
  <c r="Q29" i="5" s="1"/>
  <c r="R28" i="5"/>
  <c r="O28" i="5"/>
  <c r="Q28" i="5" s="1"/>
  <c r="R27" i="5"/>
  <c r="Q27" i="5"/>
  <c r="O27" i="5"/>
  <c r="R26" i="5"/>
  <c r="O26" i="5"/>
  <c r="Q26" i="5" s="1"/>
  <c r="R25" i="5"/>
  <c r="Q25" i="5"/>
  <c r="O25" i="5"/>
  <c r="R24" i="5"/>
  <c r="O24" i="5"/>
  <c r="Q24" i="5" s="1"/>
  <c r="R23" i="5"/>
  <c r="O23" i="5"/>
  <c r="Q23" i="5" s="1"/>
  <c r="R22" i="5"/>
  <c r="Q22" i="5"/>
  <c r="O22" i="5"/>
  <c r="R21" i="5"/>
  <c r="O21" i="5"/>
  <c r="Q21" i="5" s="1"/>
  <c r="R20" i="5"/>
  <c r="O20" i="5"/>
  <c r="Q20" i="5" s="1"/>
  <c r="O19" i="5"/>
  <c r="O18" i="5"/>
  <c r="O17" i="5"/>
  <c r="O16" i="5"/>
  <c r="O15" i="5"/>
  <c r="O14" i="5"/>
  <c r="O13" i="5"/>
  <c r="O12" i="5"/>
  <c r="O11" i="5"/>
  <c r="O10" i="5"/>
  <c r="O9" i="5"/>
  <c r="O8" i="5"/>
  <c r="O7" i="5"/>
  <c r="O6" i="5"/>
  <c r="O5" i="5"/>
  <c r="O4" i="5"/>
  <c r="R35" i="4"/>
  <c r="O35" i="4"/>
  <c r="Q35" i="4" s="1"/>
  <c r="R34" i="4"/>
  <c r="O34" i="4"/>
  <c r="Q34" i="4" s="1"/>
  <c r="R33" i="4"/>
  <c r="Q33" i="4"/>
  <c r="O33" i="4"/>
  <c r="R32" i="4"/>
  <c r="O32" i="4"/>
  <c r="Q32" i="4" s="1"/>
  <c r="R31" i="4"/>
  <c r="Q31" i="4"/>
  <c r="O31" i="4"/>
  <c r="R30" i="4"/>
  <c r="O30" i="4"/>
  <c r="Q30" i="4" s="1"/>
  <c r="R29" i="4"/>
  <c r="O29" i="4"/>
  <c r="Q29" i="4" s="1"/>
  <c r="R28" i="4"/>
  <c r="O28" i="4"/>
  <c r="Q28" i="4" s="1"/>
  <c r="R27" i="4"/>
  <c r="O27" i="4"/>
  <c r="Q27" i="4" s="1"/>
  <c r="R26" i="4"/>
  <c r="O26" i="4"/>
  <c r="Q26" i="4" s="1"/>
  <c r="R25" i="4"/>
  <c r="Q25" i="4"/>
  <c r="O25" i="4"/>
  <c r="R24" i="4"/>
  <c r="O24" i="4"/>
  <c r="Q24" i="4" s="1"/>
  <c r="R23" i="4"/>
  <c r="Q23" i="4"/>
  <c r="O23" i="4"/>
  <c r="R22" i="4"/>
  <c r="O22" i="4"/>
  <c r="Q22" i="4" s="1"/>
  <c r="R21" i="4"/>
  <c r="O21" i="4"/>
  <c r="Q21" i="4" s="1"/>
  <c r="R20" i="4"/>
  <c r="O20" i="4"/>
  <c r="Q20" i="4" s="1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O4" i="4"/>
</calcChain>
</file>

<file path=xl/sharedStrings.xml><?xml version="1.0" encoding="utf-8"?>
<sst xmlns="http://schemas.openxmlformats.org/spreadsheetml/2006/main" count="566" uniqueCount="61">
  <si>
    <t xml:space="preserve">Ημέρα 
</t>
  </si>
  <si>
    <t>Χρήστης ΥΦΑ</t>
  </si>
  <si>
    <t>Όνομα πλοίου ΥΦΑ</t>
  </si>
  <si>
    <t>Περίοδος Προσωρινής Αποθήκευσης (Ημέρες)</t>
  </si>
  <si>
    <t>Διάστημα έξι (6) ωρών εντός του οποίου θα πραγματοποιηθεί η έναρξη της έγχυσης</t>
  </si>
  <si>
    <r>
      <t>Ποσότητα Φορτίου ΥΦΑ 
(m</t>
    </r>
    <r>
      <rPr>
        <b/>
        <vertAlign val="superscript"/>
        <sz val="9"/>
        <color rgb="FF000080"/>
        <rFont val="Calibri"/>
        <family val="2"/>
        <charset val="161"/>
      </rPr>
      <t xml:space="preserve">3 </t>
    </r>
    <r>
      <rPr>
        <b/>
        <sz val="9"/>
        <color rgb="FF000080"/>
        <rFont val="Calibri"/>
        <family val="2"/>
        <charset val="161"/>
      </rPr>
      <t>ΥΦΑ)</t>
    </r>
  </si>
  <si>
    <t>Ποσότητα Φορτίου ΥΦΑ (kWh)</t>
  </si>
  <si>
    <r>
      <rPr>
        <b/>
        <sz val="9"/>
        <color rgb="FF003399"/>
        <rFont val="Calibri"/>
        <family val="2"/>
        <charset val="161"/>
      </rPr>
      <t>Ποσότητα Φορτίου ΥΦΑ Εξισορρόπησης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</si>
  <si>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Ποσότητα Φορτίου ΥΦΑ Εξισορρόπησης (kWh)</t>
  </si>
  <si>
    <r>
      <rPr>
        <b/>
        <sz val="9"/>
        <color rgb="FF003399"/>
        <rFont val="Calibri"/>
        <family val="2"/>
        <charset val="161"/>
      </rPr>
      <t>Διαθέσιμος Αποθηκευτικός Χώρος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</si>
  <si>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Διαθέσιμος Αποθηκευτικός Χώρος
(kWh)</t>
  </si>
  <si>
    <r>
      <rPr>
        <b/>
        <sz val="9"/>
        <color rgb="FF003399"/>
        <rFont val="Calibri"/>
        <family val="2"/>
        <charset val="161"/>
      </rPr>
      <t>Ανώτερη Θερμογόνος Δύναμη
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</si>
  <si>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Day</t>
  </si>
  <si>
    <t xml:space="preserve"> LNG User</t>
  </si>
  <si>
    <t>Name of LNG Vessel</t>
  </si>
  <si>
    <t>Temporary Storage Period (Days)</t>
  </si>
  <si>
    <t xml:space="preserve">Six (6) Hours Period Where the LNG Cargo Discharge is expected to start </t>
  </si>
  <si>
    <r>
      <rPr>
        <b/>
        <sz val="8"/>
        <color rgb="FF003399"/>
        <rFont val="Calibri"/>
        <family val="2"/>
        <charset val="161"/>
      </rPr>
      <t>LNG Cargo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</t>
    </r>
  </si>
  <si>
    <t>LNG Cargo Quantity (KWh)</t>
  </si>
  <si>
    <r>
      <rPr>
        <b/>
        <sz val="8"/>
        <color rgb="FF003399"/>
        <rFont val="Calibri"/>
        <family val="2"/>
        <charset val="161"/>
      </rPr>
      <t>LNG Cargo Balancing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</si>
  <si>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LNG Cargo Balancing Quantity 
(kWh)</t>
  </si>
  <si>
    <r>
      <rPr>
        <b/>
        <sz val="8"/>
        <color rgb="FF003399"/>
        <rFont val="Calibri"/>
        <family val="2"/>
        <charset val="161"/>
      </rPr>
      <t>Available LNG Storage Space 
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</si>
  <si>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Available LNG Storage Space (kWh)</t>
  </si>
  <si>
    <r>
      <rPr>
        <b/>
        <sz val="8"/>
        <color rgb="FF003399"/>
        <rFont val="Calibri"/>
        <family val="2"/>
        <charset val="161"/>
      </rPr>
      <t>Gross Calorific Value 
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</si>
  <si>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ΜΥΤΙΛΗΝΑΙΟΣ Α.Ε. /MYTILINEOS S.A.</t>
  </si>
  <si>
    <t>LNG FUKUROKUJU</t>
  </si>
  <si>
    <t>13:00-19:00</t>
  </si>
  <si>
    <t>ELPEDISON A.E./ELPEDISON S.A.</t>
  </si>
  <si>
    <t>SEAPAK MERIDIAN</t>
  </si>
  <si>
    <t>07:00-13:00</t>
  </si>
  <si>
    <t>Δ.ΕΠ.Α. Α.Ε./DEPA SA</t>
  </si>
  <si>
    <t>CHEIKH EL MOKRANI</t>
  </si>
  <si>
    <t>11:00-17:00</t>
  </si>
  <si>
    <t>LNG ENDURANCE</t>
  </si>
  <si>
    <t>LNG ENTERPRISE</t>
  </si>
  <si>
    <t>Τελικό Μηνιαίο Πρόγραμμα ΥΦΑ – Νοέμβριος 2022
Final LNG Unloading Monthly Plan – November 2022</t>
  </si>
  <si>
    <t>MET ENERGY EAD</t>
  </si>
  <si>
    <t>Αρχικό Μηνιαίο Πρόγραμμα ΥΦΑ – Νοέμβριος 2022
Initial LNG Unloading Monthly Plan – November 2022</t>
  </si>
  <si>
    <r>
      <t>Αποθηκευτικός Χώρος FSU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FSU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</si>
  <si>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r>
      <t>Αποθηκευτικός Χώρος FSU
 (kWh)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
FSU Storage Space
 (kWh)</t>
    </r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</si>
  <si>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</si>
  <si>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Χώρος Αποθήκευσης Αποθέματος Ασφαλείας ΥΦΑ
 (kWh)
Security LNG Stock Storage Space
 (kWh)</t>
  </si>
  <si>
    <r>
      <t>Διαθέσιμος Αποθηκευτικός Χώρος FSU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</si>
  <si>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Διαθέσιμος Αποθηκευτικός Χώρος FSU
(kWh)</t>
  </si>
  <si>
    <r>
      <t>Available LNG Storage Space FSU
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</si>
  <si>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Available LNG Storage Space FSU (kWh)</t>
  </si>
  <si>
    <t>https://www.desfa.gr/userfiles/pdflist/DERY/TS/LNG%20Space/2022/Avail-LNG-Storage-Space_November%202022.xlsx</t>
  </si>
  <si>
    <t>STENA CLEAR SKY</t>
  </si>
  <si>
    <t xml:space="preserve">VELIKIY NOVGOROD </t>
  </si>
  <si>
    <t>Τελικό Μηνιαίο Πρόγραμμα ΥΦΑ – Νοέμβριος 2022 - Αναθεώρηση 05
Final LNG Unloading Monthly Plan – November 2022 - Revision 05</t>
  </si>
  <si>
    <t>Τελικό Μηνιαίο Πρόγραμμα ΥΦΑ – Νοέμβριος 2022 - Αναθεώρηση 04- Τροπ.02
Final LNG Unloading Monthly Plan – November 2022 - Revision 04- Am.02</t>
  </si>
  <si>
    <t>Τελικό Μηνιαίο Πρόγραμμα ΥΦΑ – Νοέμβριος 2022 - Αναθεώρηση 04- Τροπ.01
Final LNG Unloading Monthly Plan – November 2022 - Revision 04- Am.01</t>
  </si>
  <si>
    <t>Τελικό Μηνιαίο Πρόγραμμα ΥΦΑ – Νοέμβριος 2022 - Αναθεώρηση 04
Final LNG Unloading Monthly Plan – November 2022 - Revision 04</t>
  </si>
  <si>
    <t>Τελικό Μηνιαίο Πρόγραμμα ΥΦΑ – Νοέμβριος 2022 - Αναθεώρηση 03
Final LNG Unloading Monthly Plan – November 2022 - Revision 03</t>
  </si>
  <si>
    <t>Τελικό Μηνιαίο Πρόγραμμα ΥΦΑ – Νοέμβριος 2022 - Αναθεώρηση 02
Final LNG Unloading Monthly Plan – November 2022 - Revision 02</t>
  </si>
  <si>
    <t>Τελικό Μηνιαίο Πρόγραμμα ΥΦΑ – Νοέμβριος 2022 - Αναθεώρηση 01
Final LNG Unloading Monthly Plan – November 2022 - Revision 01</t>
  </si>
  <si>
    <t>FSU Unloading</t>
  </si>
  <si>
    <t xml:space="preserve">ENERGY INTELLIGENCE </t>
  </si>
  <si>
    <t>Τελικό Μηνιαίο Πρόγραμμα ΥΦΑ – Νοέμβριος 2022 - Αναθεώρηση 06
Final LNG Unloading Monthly Plan – November 2022 - Revision 06</t>
  </si>
  <si>
    <t>Δ.Ε.Η. Α.Ε. / PPC SA</t>
  </si>
  <si>
    <t xml:space="preserve">Seapeak Bahrain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</si>
</sst>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_ ;[Red]\-#,##0\ "/>
    <numFmt numFmtId="166" formatCode="#,##0.00_ ;[Red]\-#,##0.00\ "/>
  </numFmts>
  <fonts count="19" x14ac:knownFonts="1">
    <font>
      <sz val="11"/>
      <color rgb="FF000000"/>
      <name val="Calibri"/>
      <family val="2"/>
      <charset val="161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9"/>
      <color rgb="FF003399"/>
      <name val="Calibri"/>
      <family val="2"/>
      <charset val="161"/>
    </font>
    <font>
      <b/>
      <sz val="8"/>
      <color rgb="FF003399"/>
      <name val="Calibri"/>
      <family val="2"/>
      <charset val="161"/>
    </font>
    <font>
      <sz val="9"/>
      <color rgb="FF003399"/>
      <name val="Calibri"/>
      <family val="2"/>
      <charset val="161"/>
    </font>
    <font>
      <sz val="9"/>
      <color rgb="FF003399"/>
      <name val="Calibri"/>
      <family val="2"/>
      <charset val="161"/>
      <scheme val="minor"/>
    </font>
    <font>
      <b/>
      <vertAlign val="superscript"/>
      <sz val="9"/>
      <color rgb="FF000080"/>
      <name val="Calibri"/>
      <family val="2"/>
      <charset val="161"/>
    </font>
    <font>
      <b/>
      <sz val="9"/>
      <color rgb="FF000080"/>
      <name val="Calibri"/>
      <family val="2"/>
      <charset val="161"/>
    </font>
    <font>
      <b/>
      <vertAlign val="superscript"/>
      <sz val="8"/>
      <color rgb="FF000080"/>
      <name val="Calibri"/>
      <family val="2"/>
      <charset val="161"/>
    </font>
    <font>
      <b/>
      <sz val="8"/>
      <color rgb="FF000080"/>
      <name val="Calibri"/>
      <family val="2"/>
      <charset val="161"/>
    </font>
    <font>
      <b/>
      <sz val="12"/>
      <color rgb="FF000080"/>
      <name val="Calibri"/>
      <family val="2"/>
      <charset val="161"/>
    </font>
    <font>
      <sz val="10"/>
      <name val="Arial"/>
      <family val="2"/>
      <charset val="161"/>
    </font>
    <font>
      <sz val="9"/>
      <color rgb="FF000066"/>
      <name val="Calibri"/>
      <family val="2"/>
      <charset val="161"/>
    </font>
    <font>
      <i/>
      <sz val="9"/>
      <color rgb="FF003399"/>
      <name val="Calibri"/>
      <family val="2"/>
      <charset val="161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u/>
      <sz val="11"/>
      <color theme="10"/>
      <name val="Calibri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FFFFCC"/>
      </patternFill>
    </fill>
    <fill>
      <patternFill patternType="solid">
        <fgColor theme="7" tint="0.79998168889431442"/>
        <bgColor rgb="FFFFFFCC"/>
      </patternFill>
    </fill>
    <fill>
      <patternFill patternType="solid">
        <fgColor theme="2"/>
        <bgColor rgb="FFFFFFCC"/>
      </patternFill>
    </fill>
  </fills>
  <borders count="19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/>
      <right/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 style="thin">
        <color rgb="FF000066"/>
      </left>
      <right style="thin">
        <color rgb="FF000066"/>
      </right>
      <top style="thin">
        <color rgb="FF000066"/>
      </top>
      <bottom style="thin">
        <color rgb="FF000066"/>
      </bottom>
      <diagonal/>
    </border>
    <border>
      <left/>
      <right/>
      <top style="thin">
        <color rgb="FF003399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/>
      <bottom/>
      <diagonal/>
    </border>
    <border>
      <left style="thin">
        <color rgb="FF000066"/>
      </left>
      <right/>
      <top style="thin">
        <color rgb="FF000066"/>
      </top>
      <bottom/>
      <diagonal/>
    </border>
    <border>
      <left/>
      <right/>
      <top style="thin">
        <color rgb="FF000066"/>
      </top>
      <bottom/>
      <diagonal/>
    </border>
    <border>
      <left/>
      <right style="thin">
        <color rgb="FF000066"/>
      </right>
      <top style="thin">
        <color rgb="FF000066"/>
      </top>
      <bottom/>
      <diagonal/>
    </border>
    <border>
      <left style="thin">
        <color rgb="FF000066"/>
      </left>
      <right/>
      <top/>
      <bottom/>
      <diagonal/>
    </border>
    <border>
      <left/>
      <right style="thin">
        <color rgb="FF000066"/>
      </right>
      <top/>
      <bottom/>
      <diagonal/>
    </border>
    <border>
      <left style="thin">
        <color rgb="FF000066"/>
      </left>
      <right/>
      <top/>
      <bottom style="thin">
        <color rgb="FF000066"/>
      </bottom>
      <diagonal/>
    </border>
    <border>
      <left/>
      <right/>
      <top/>
      <bottom style="thin">
        <color rgb="FF000066"/>
      </bottom>
      <diagonal/>
    </border>
    <border>
      <left/>
      <right style="thin">
        <color rgb="FF000066"/>
      </right>
      <top/>
      <bottom style="thin">
        <color rgb="FF000066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2" fillId="0" borderId="0"/>
    <xf numFmtId="0" fontId="18" fillId="0" borderId="0" applyNumberFormat="0" applyFill="0" applyBorder="0" applyAlignment="0" applyProtection="0"/>
  </cellStyleXfs>
  <cellXfs count="49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readingOrder="1"/>
    </xf>
    <xf numFmtId="1" fontId="3" fillId="2" borderId="1" xfId="0" applyNumberFormat="1" applyFont="1" applyFill="1" applyBorder="1" applyAlignment="1">
      <alignment horizontal="center" vertical="center" wrapText="1" readingOrder="1"/>
    </xf>
    <xf numFmtId="3" fontId="3" fillId="2" borderId="1" xfId="0" applyNumberFormat="1" applyFont="1" applyFill="1" applyBorder="1" applyAlignment="1">
      <alignment horizontal="center" vertical="center" wrapText="1" readingOrder="1"/>
    </xf>
    <xf numFmtId="164" fontId="3" fillId="2" borderId="1" xfId="0" applyNumberFormat="1" applyFont="1" applyFill="1" applyBorder="1" applyAlignment="1">
      <alignment horizontal="center" vertical="center" wrapText="1" readingOrder="1"/>
    </xf>
    <xf numFmtId="14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readingOrder="1"/>
    </xf>
    <xf numFmtId="1" fontId="4" fillId="2" borderId="2" xfId="0" applyNumberFormat="1" applyFont="1" applyFill="1" applyBorder="1" applyAlignment="1">
      <alignment horizontal="center" vertical="center" wrapText="1" readingOrder="1"/>
    </xf>
    <xf numFmtId="3" fontId="4" fillId="2" borderId="2" xfId="0" applyNumberFormat="1" applyFont="1" applyFill="1" applyBorder="1" applyAlignment="1">
      <alignment horizontal="center" vertical="center" wrapText="1" readingOrder="1"/>
    </xf>
    <xf numFmtId="164" fontId="4" fillId="2" borderId="2" xfId="0" applyNumberFormat="1" applyFont="1" applyFill="1" applyBorder="1" applyAlignment="1">
      <alignment horizontal="center" vertical="center" wrapText="1" readingOrder="1"/>
    </xf>
    <xf numFmtId="14" fontId="5" fillId="2" borderId="4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3" fontId="13" fillId="2" borderId="5" xfId="0" applyNumberFormat="1" applyFont="1" applyFill="1" applyBorder="1" applyAlignment="1">
      <alignment horizontal="center" vertical="center" readingOrder="1"/>
    </xf>
    <xf numFmtId="2" fontId="13" fillId="2" borderId="5" xfId="0" applyNumberFormat="1" applyFont="1" applyFill="1" applyBorder="1" applyAlignment="1">
      <alignment horizontal="center" vertical="center" readingOrder="1"/>
    </xf>
    <xf numFmtId="165" fontId="13" fillId="2" borderId="5" xfId="0" applyNumberFormat="1" applyFont="1" applyFill="1" applyBorder="1" applyAlignment="1">
      <alignment horizontal="center" vertical="center" readingOrder="1"/>
    </xf>
    <xf numFmtId="166" fontId="13" fillId="2" borderId="5" xfId="0" applyNumberFormat="1" applyFont="1" applyFill="1" applyBorder="1" applyAlignment="1">
      <alignment horizontal="center" vertical="center" readingOrder="1"/>
    </xf>
    <xf numFmtId="165" fontId="6" fillId="3" borderId="5" xfId="0" applyNumberFormat="1" applyFont="1" applyFill="1" applyBorder="1" applyAlignment="1">
      <alignment horizontal="center" vertical="center" readingOrder="1"/>
    </xf>
    <xf numFmtId="165" fontId="5" fillId="4" borderId="8" xfId="0" applyNumberFormat="1" applyFont="1" applyFill="1" applyBorder="1" applyAlignment="1">
      <alignment horizontal="center" vertical="center" readingOrder="1"/>
    </xf>
    <xf numFmtId="165" fontId="5" fillId="5" borderId="8" xfId="0" applyNumberFormat="1" applyFont="1" applyFill="1" applyBorder="1" applyAlignment="1">
      <alignment horizontal="center" vertical="center" readingOrder="1"/>
    </xf>
    <xf numFmtId="165" fontId="6" fillId="3" borderId="8" xfId="0" applyNumberFormat="1" applyFont="1" applyFill="1" applyBorder="1" applyAlignment="1">
      <alignment horizontal="center" vertical="center" readingOrder="1"/>
    </xf>
    <xf numFmtId="14" fontId="5" fillId="6" borderId="4" xfId="0" applyNumberFormat="1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 wrapText="1"/>
    </xf>
    <xf numFmtId="3" fontId="13" fillId="6" borderId="5" xfId="0" applyNumberFormat="1" applyFont="1" applyFill="1" applyBorder="1" applyAlignment="1">
      <alignment horizontal="center" vertical="center" readingOrder="1"/>
    </xf>
    <xf numFmtId="2" fontId="13" fillId="6" borderId="5" xfId="0" applyNumberFormat="1" applyFont="1" applyFill="1" applyBorder="1" applyAlignment="1">
      <alignment horizontal="center" vertical="center" readingOrder="1"/>
    </xf>
    <xf numFmtId="165" fontId="13" fillId="6" borderId="5" xfId="0" applyNumberFormat="1" applyFont="1" applyFill="1" applyBorder="1" applyAlignment="1">
      <alignment horizontal="center" vertical="center" readingOrder="1"/>
    </xf>
    <xf numFmtId="22" fontId="14" fillId="2" borderId="10" xfId="0" applyNumberFormat="1" applyFont="1" applyFill="1" applyBorder="1" applyAlignment="1">
      <alignment horizontal="right" vertical="center" wrapText="1"/>
    </xf>
    <xf numFmtId="22" fontId="14" fillId="2" borderId="0" xfId="0" applyNumberFormat="1" applyFont="1" applyFill="1" applyAlignment="1">
      <alignment horizontal="right" vertical="center" wrapText="1"/>
    </xf>
    <xf numFmtId="0" fontId="11" fillId="2" borderId="3" xfId="0" applyFont="1" applyFill="1" applyBorder="1" applyAlignment="1">
      <alignment horizontal="center" vertical="center" wrapText="1"/>
    </xf>
    <xf numFmtId="3" fontId="15" fillId="3" borderId="1" xfId="0" applyNumberFormat="1" applyFont="1" applyFill="1" applyBorder="1" applyAlignment="1">
      <alignment horizontal="center" vertical="center" wrapText="1" readingOrder="1"/>
    </xf>
    <xf numFmtId="3" fontId="15" fillId="3" borderId="9" xfId="0" applyNumberFormat="1" applyFont="1" applyFill="1" applyBorder="1" applyAlignment="1">
      <alignment horizontal="center" vertical="center" wrapText="1" readingOrder="1"/>
    </xf>
    <xf numFmtId="165" fontId="18" fillId="2" borderId="11" xfId="4" applyNumberFormat="1" applyFill="1" applyBorder="1" applyAlignment="1">
      <alignment horizontal="center" vertical="center" wrapText="1" readingOrder="1"/>
    </xf>
    <xf numFmtId="165" fontId="13" fillId="2" borderId="12" xfId="0" applyNumberFormat="1" applyFont="1" applyFill="1" applyBorder="1" applyAlignment="1">
      <alignment horizontal="center" vertical="center" wrapText="1" readingOrder="1"/>
    </xf>
    <xf numFmtId="165" fontId="13" fillId="2" borderId="13" xfId="0" applyNumberFormat="1" applyFont="1" applyFill="1" applyBorder="1" applyAlignment="1">
      <alignment horizontal="center" vertical="center" wrapText="1" readingOrder="1"/>
    </xf>
    <xf numFmtId="165" fontId="13" fillId="2" borderId="14" xfId="0" applyNumberFormat="1" applyFont="1" applyFill="1" applyBorder="1" applyAlignment="1">
      <alignment horizontal="center" vertical="center" wrapText="1" readingOrder="1"/>
    </xf>
    <xf numFmtId="165" fontId="13" fillId="2" borderId="0" xfId="0" applyNumberFormat="1" applyFont="1" applyFill="1" applyAlignment="1">
      <alignment horizontal="center" vertical="center" wrapText="1" readingOrder="1"/>
    </xf>
    <xf numFmtId="165" fontId="13" fillId="2" borderId="15" xfId="0" applyNumberFormat="1" applyFont="1" applyFill="1" applyBorder="1" applyAlignment="1">
      <alignment horizontal="center" vertical="center" wrapText="1" readingOrder="1"/>
    </xf>
    <xf numFmtId="165" fontId="13" fillId="2" borderId="16" xfId="0" applyNumberFormat="1" applyFont="1" applyFill="1" applyBorder="1" applyAlignment="1">
      <alignment horizontal="center" vertical="center" wrapText="1" readingOrder="1"/>
    </xf>
    <xf numFmtId="165" fontId="13" fillId="2" borderId="17" xfId="0" applyNumberFormat="1" applyFont="1" applyFill="1" applyBorder="1" applyAlignment="1">
      <alignment horizontal="center" vertical="center" wrapText="1" readingOrder="1"/>
    </xf>
    <xf numFmtId="165" fontId="13" fillId="2" borderId="18" xfId="0" applyNumberFormat="1" applyFont="1" applyFill="1" applyBorder="1" applyAlignment="1">
      <alignment horizontal="center" vertical="center" wrapText="1" readingOrder="1"/>
    </xf>
    <xf numFmtId="22" fontId="14" fillId="2" borderId="10" xfId="0" applyNumberFormat="1" applyFont="1" applyFill="1" applyBorder="1" applyAlignment="1">
      <alignment horizontal="left" vertical="center" wrapText="1"/>
    </xf>
    <xf numFmtId="22" fontId="14" fillId="2" borderId="0" xfId="0" applyNumberFormat="1" applyFont="1" applyFill="1" applyAlignment="1">
      <alignment horizontal="left" vertical="center" wrapText="1"/>
    </xf>
    <xf numFmtId="22" fontId="14" fillId="2" borderId="4" xfId="0" applyNumberFormat="1" applyFont="1" applyFill="1" applyBorder="1" applyAlignment="1">
      <alignment horizontal="right" vertical="center" wrapText="1"/>
    </xf>
    <xf numFmtId="22" fontId="14" fillId="2" borderId="6" xfId="0" applyNumberFormat="1" applyFont="1" applyFill="1" applyBorder="1" applyAlignment="1">
      <alignment horizontal="right" vertical="center" wrapText="1"/>
    </xf>
    <xf numFmtId="22" fontId="14" fillId="2" borderId="7" xfId="0" applyNumberFormat="1" applyFont="1" applyFill="1" applyBorder="1" applyAlignment="1">
      <alignment horizontal="right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3" fontId="5" fillId="2" borderId="8" xfId="0" applyNumberFormat="1" applyFont="1" applyFill="1" applyBorder="1" applyAlignment="1">
      <alignment horizontal="center" vertical="center" readingOrder="1"/>
    </xf>
  </cellXfs>
  <cellStyles count="5">
    <cellStyle name="Explanatory Text" xfId="1" builtinId="53" customBuiltin="1"/>
    <cellStyle name="Explanatory Text 2" xfId="3" xr:uid="{134041CA-A014-40AA-AEFF-9EDA2474EFEB}"/>
    <cellStyle name="Hyperlink" xfId="4" builtinId="8"/>
    <cellStyle name="Normal" xfId="0" builtinId="0"/>
    <cellStyle name="Normal 2" xfId="2" xr:uid="{8DCE8054-A76D-4F4A-8AFE-DE6517904D75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35056</xdr:rowOff>
    </xdr:from>
    <xdr:to>
      <xdr:col>2</xdr:col>
      <xdr:colOff>926333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AA671C-4BDB-4CD6-9CC2-D7B69DD1D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35056"/>
          <a:ext cx="735833" cy="5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35056</xdr:rowOff>
    </xdr:from>
    <xdr:to>
      <xdr:col>2</xdr:col>
      <xdr:colOff>926333</xdr:colOff>
      <xdr:row>0</xdr:row>
      <xdr:rowOff>628650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24CE8EE-F254-4C50-8F80-8E80132F8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35056"/>
          <a:ext cx="735833" cy="5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35056</xdr:rowOff>
    </xdr:from>
    <xdr:to>
      <xdr:col>2</xdr:col>
      <xdr:colOff>926333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E9EF7D-1867-443E-93FF-2AAB4E6F4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35056"/>
          <a:ext cx="735833" cy="5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35056</xdr:rowOff>
    </xdr:from>
    <xdr:to>
      <xdr:col>2</xdr:col>
      <xdr:colOff>926333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7C2E72-BF93-44BB-883D-B6D5307D3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35056"/>
          <a:ext cx="735833" cy="5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35056</xdr:rowOff>
    </xdr:from>
    <xdr:to>
      <xdr:col>2</xdr:col>
      <xdr:colOff>926333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5D4E67-0928-43C0-AB15-148362677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35056"/>
          <a:ext cx="735833" cy="5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35056</xdr:rowOff>
    </xdr:from>
    <xdr:to>
      <xdr:col>2</xdr:col>
      <xdr:colOff>926333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97825E-5883-4BF4-A184-0AA77A658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35056"/>
          <a:ext cx="735833" cy="5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35056</xdr:rowOff>
    </xdr:from>
    <xdr:to>
      <xdr:col>2</xdr:col>
      <xdr:colOff>926333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8BC6F0-74C2-4ECC-9192-07A2185C5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35056"/>
          <a:ext cx="735833" cy="5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35056</xdr:rowOff>
    </xdr:from>
    <xdr:to>
      <xdr:col>2</xdr:col>
      <xdr:colOff>926333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A16601-3D4A-4E61-8E3E-BF629FB96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35056"/>
          <a:ext cx="735833" cy="5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35056</xdr:rowOff>
    </xdr:from>
    <xdr:to>
      <xdr:col>2</xdr:col>
      <xdr:colOff>926333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1B7523-A3E1-4174-A669-56E7BAE17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35056"/>
          <a:ext cx="735833" cy="5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35056</xdr:rowOff>
    </xdr:from>
    <xdr:to>
      <xdr:col>2</xdr:col>
      <xdr:colOff>926333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BA9979-2702-4BD5-AA68-50B50F96E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35056"/>
          <a:ext cx="735833" cy="5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2022/Avail-LNG-Storage-Space_November%202022.xlsx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desfa.gr/userfiles/pdflist/DERY/TS/LNG%20Space/2022/Avail-LNG-Storage-Space_November%202022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desfa.gr/userfiles/pdflist/DERY/TS/LNG%20Space/2022/Avail-LNG-Storage-Space_November%202022.xls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desfa.gr/userfiles/pdflist/DERY/TS/LNG%20Space/2022/Avail-LNG-Storage-Space_November%202022.xls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desfa.gr/userfiles/pdflist/DERY/TS/LNG%20Space/2022/Avail-LNG-Storage-Space_November%202022.xls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desfa.gr/userfiles/pdflist/DERY/TS/LNG%20Space/2022/Avail-LNG-Storage-Space_November%202022.xls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desfa.gr/userfiles/pdflist/DERY/TS/LNG%20Space/2022/Avail-LNG-Storage-Space_November%202022.xlsx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62EB9-997A-4B3F-A495-02CF66648A00}">
  <sheetPr>
    <pageSetUpPr fitToPage="1"/>
  </sheetPr>
  <dimension ref="A1:R38"/>
  <sheetViews>
    <sheetView tabSelected="1" view="pageBreakPreview" zoomScale="85" zoomScaleNormal="100" zoomScaleSheetLayoutView="85" zoomScalePageLayoutView="70" workbookViewId="0">
      <selection activeCell="T30" sqref="T30"/>
    </sheetView>
  </sheetViews>
  <sheetFormatPr defaultRowHeight="15" x14ac:dyDescent="0.25"/>
  <cols>
    <col min="1" max="1" width="11.7109375" customWidth="1"/>
    <col min="2" max="2" width="28.5703125" bestFit="1" customWidth="1"/>
    <col min="3" max="3" width="23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1" width="17" customWidth="1"/>
    <col min="12" max="12" width="17.5703125" customWidth="1"/>
    <col min="13" max="14" width="14.85546875" customWidth="1"/>
    <col min="15" max="15" width="15.28515625" customWidth="1"/>
    <col min="16" max="16" width="14.140625" customWidth="1"/>
    <col min="17" max="17" width="15" customWidth="1"/>
    <col min="18" max="18" width="12.140625" customWidth="1"/>
    <col min="19" max="1022" width="8.28515625" customWidth="1"/>
  </cols>
  <sheetData>
    <row r="1" spans="1:18" ht="56.25" customHeight="1" x14ac:dyDescent="0.25">
      <c r="A1" s="30" t="s">
        <v>58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84.75" customHeight="1" x14ac:dyDescent="0.25">
      <c r="A2" s="3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31" t="s">
        <v>38</v>
      </c>
      <c r="N2" s="31" t="s">
        <v>39</v>
      </c>
      <c r="O2" s="31" t="s">
        <v>40</v>
      </c>
      <c r="P2" s="31" t="s">
        <v>41</v>
      </c>
      <c r="Q2" s="6" t="s">
        <v>42</v>
      </c>
      <c r="R2" s="6" t="s">
        <v>43</v>
      </c>
    </row>
    <row r="3" spans="1:18" ht="47.25" customHeight="1" x14ac:dyDescent="0.25">
      <c r="A3" s="8" t="s">
        <v>12</v>
      </c>
      <c r="B3" s="9" t="s">
        <v>13</v>
      </c>
      <c r="C3" s="9" t="s">
        <v>14</v>
      </c>
      <c r="D3" s="10" t="s">
        <v>15</v>
      </c>
      <c r="E3" s="10" t="s">
        <v>16</v>
      </c>
      <c r="F3" s="11" t="s">
        <v>17</v>
      </c>
      <c r="G3" s="11" t="s">
        <v>18</v>
      </c>
      <c r="H3" s="12" t="s">
        <v>19</v>
      </c>
      <c r="I3" s="12" t="s">
        <v>20</v>
      </c>
      <c r="J3" s="11" t="s">
        <v>21</v>
      </c>
      <c r="K3" s="11" t="s">
        <v>22</v>
      </c>
      <c r="L3" s="11" t="s">
        <v>23</v>
      </c>
      <c r="M3" s="32"/>
      <c r="N3" s="32"/>
      <c r="O3" s="32"/>
      <c r="P3" s="32"/>
      <c r="Q3" s="11" t="s">
        <v>44</v>
      </c>
      <c r="R3" s="11" t="s">
        <v>45</v>
      </c>
    </row>
    <row r="4" spans="1:18" x14ac:dyDescent="0.25">
      <c r="A4" s="13">
        <v>44866</v>
      </c>
      <c r="B4" s="14"/>
      <c r="C4" s="14"/>
      <c r="D4" s="15"/>
      <c r="E4" s="16"/>
      <c r="F4" s="15"/>
      <c r="G4" s="15"/>
      <c r="H4" s="17"/>
      <c r="I4" s="17"/>
      <c r="J4" s="33" t="s">
        <v>46</v>
      </c>
      <c r="K4" s="34"/>
      <c r="L4" s="35"/>
      <c r="M4" s="20">
        <v>140000</v>
      </c>
      <c r="N4" s="20">
        <v>947800000</v>
      </c>
      <c r="O4" s="21">
        <f>P4/6770</f>
        <v>67222.895125553914</v>
      </c>
      <c r="P4" s="21">
        <v>455099000</v>
      </c>
      <c r="Q4" s="20">
        <v>0</v>
      </c>
      <c r="R4" s="20">
        <v>0</v>
      </c>
    </row>
    <row r="5" spans="1:18" x14ac:dyDescent="0.25">
      <c r="A5" s="13">
        <v>44867</v>
      </c>
      <c r="B5" s="14"/>
      <c r="C5" s="14"/>
      <c r="D5" s="15"/>
      <c r="E5" s="16"/>
      <c r="F5" s="15"/>
      <c r="G5" s="15"/>
      <c r="H5" s="17"/>
      <c r="I5" s="17"/>
      <c r="J5" s="36"/>
      <c r="K5" s="37"/>
      <c r="L5" s="38"/>
      <c r="M5" s="20">
        <v>140000</v>
      </c>
      <c r="N5" s="20">
        <v>947800000</v>
      </c>
      <c r="O5" s="21">
        <f t="shared" ref="O5:O37" si="0">P5/6770</f>
        <v>67222.895125553914</v>
      </c>
      <c r="P5" s="21">
        <v>455099000</v>
      </c>
      <c r="Q5" s="20">
        <v>0</v>
      </c>
      <c r="R5" s="20">
        <v>0</v>
      </c>
    </row>
    <row r="6" spans="1:18" x14ac:dyDescent="0.25">
      <c r="A6" s="13">
        <v>44868</v>
      </c>
      <c r="B6" s="14"/>
      <c r="C6" s="14"/>
      <c r="D6" s="15"/>
      <c r="E6" s="16"/>
      <c r="F6" s="15"/>
      <c r="G6" s="15"/>
      <c r="H6" s="17"/>
      <c r="I6" s="17"/>
      <c r="J6" s="36"/>
      <c r="K6" s="37"/>
      <c r="L6" s="38"/>
      <c r="M6" s="20">
        <v>140000</v>
      </c>
      <c r="N6" s="20">
        <v>947800000</v>
      </c>
      <c r="O6" s="21">
        <f t="shared" si="0"/>
        <v>67222.895125553914</v>
      </c>
      <c r="P6" s="21">
        <v>455099000</v>
      </c>
      <c r="Q6" s="20">
        <v>0</v>
      </c>
      <c r="R6" s="20">
        <v>0</v>
      </c>
    </row>
    <row r="7" spans="1:18" x14ac:dyDescent="0.25">
      <c r="A7" s="13">
        <v>44869</v>
      </c>
      <c r="B7" s="14"/>
      <c r="C7" s="14"/>
      <c r="D7" s="15"/>
      <c r="E7" s="16"/>
      <c r="F7" s="15"/>
      <c r="G7" s="15"/>
      <c r="H7" s="17"/>
      <c r="I7" s="17"/>
      <c r="J7" s="36"/>
      <c r="K7" s="37"/>
      <c r="L7" s="38"/>
      <c r="M7" s="20">
        <v>140000</v>
      </c>
      <c r="N7" s="20">
        <v>947800000</v>
      </c>
      <c r="O7" s="21">
        <f t="shared" si="0"/>
        <v>67222.895125553914</v>
      </c>
      <c r="P7" s="21">
        <v>455099000</v>
      </c>
      <c r="Q7" s="20">
        <v>0</v>
      </c>
      <c r="R7" s="20">
        <v>0</v>
      </c>
    </row>
    <row r="8" spans="1:18" x14ac:dyDescent="0.25">
      <c r="A8" s="13">
        <v>44870</v>
      </c>
      <c r="B8" s="14"/>
      <c r="C8" s="14"/>
      <c r="D8" s="15"/>
      <c r="E8" s="16"/>
      <c r="F8" s="15"/>
      <c r="G8" s="15"/>
      <c r="H8" s="17"/>
      <c r="I8" s="17"/>
      <c r="J8" s="36"/>
      <c r="K8" s="37"/>
      <c r="L8" s="38"/>
      <c r="M8" s="20">
        <v>140000</v>
      </c>
      <c r="N8" s="20">
        <v>947800000</v>
      </c>
      <c r="O8" s="21">
        <f t="shared" si="0"/>
        <v>67222.895125553914</v>
      </c>
      <c r="P8" s="21">
        <v>455099000</v>
      </c>
      <c r="Q8" s="20">
        <v>0</v>
      </c>
      <c r="R8" s="20">
        <v>0</v>
      </c>
    </row>
    <row r="9" spans="1:18" ht="24" x14ac:dyDescent="0.25">
      <c r="A9" s="13">
        <v>44871</v>
      </c>
      <c r="B9" s="14" t="s">
        <v>24</v>
      </c>
      <c r="C9" s="22" t="s">
        <v>47</v>
      </c>
      <c r="D9" s="15">
        <v>18</v>
      </c>
      <c r="E9" s="16" t="s">
        <v>26</v>
      </c>
      <c r="F9" s="15">
        <v>147710</v>
      </c>
      <c r="G9" s="15">
        <v>1000000000</v>
      </c>
      <c r="H9" s="17">
        <v>0</v>
      </c>
      <c r="I9" s="17">
        <v>0</v>
      </c>
      <c r="J9" s="36"/>
      <c r="K9" s="37"/>
      <c r="L9" s="38"/>
      <c r="M9" s="20">
        <v>140000</v>
      </c>
      <c r="N9" s="20">
        <v>947800000</v>
      </c>
      <c r="O9" s="21">
        <f t="shared" si="0"/>
        <v>67222.895125553914</v>
      </c>
      <c r="P9" s="21">
        <v>455099000</v>
      </c>
      <c r="Q9" s="20">
        <v>0</v>
      </c>
      <c r="R9" s="20">
        <v>0</v>
      </c>
    </row>
    <row r="10" spans="1:18" x14ac:dyDescent="0.25">
      <c r="A10" s="13">
        <v>44872</v>
      </c>
      <c r="B10" s="14"/>
      <c r="C10" s="14"/>
      <c r="D10" s="15"/>
      <c r="E10" s="16"/>
      <c r="F10" s="15"/>
      <c r="G10" s="15"/>
      <c r="H10" s="17"/>
      <c r="I10" s="17"/>
      <c r="J10" s="36"/>
      <c r="K10" s="37"/>
      <c r="L10" s="38"/>
      <c r="M10" s="20">
        <v>140000</v>
      </c>
      <c r="N10" s="20">
        <v>947800000</v>
      </c>
      <c r="O10" s="21">
        <f t="shared" si="0"/>
        <v>67222.895125553914</v>
      </c>
      <c r="P10" s="21">
        <v>455099000</v>
      </c>
      <c r="Q10" s="20">
        <v>0</v>
      </c>
      <c r="R10" s="20">
        <v>0</v>
      </c>
    </row>
    <row r="11" spans="1:18" x14ac:dyDescent="0.25">
      <c r="A11" s="13">
        <v>44873</v>
      </c>
      <c r="B11" s="14"/>
      <c r="C11" s="14"/>
      <c r="D11" s="15"/>
      <c r="E11" s="16"/>
      <c r="F11" s="15"/>
      <c r="G11" s="15"/>
      <c r="H11" s="17"/>
      <c r="I11" s="17"/>
      <c r="J11" s="36"/>
      <c r="K11" s="37"/>
      <c r="L11" s="38"/>
      <c r="M11" s="20">
        <v>140000</v>
      </c>
      <c r="N11" s="20">
        <v>947800000</v>
      </c>
      <c r="O11" s="21">
        <f t="shared" si="0"/>
        <v>67222.895125553914</v>
      </c>
      <c r="P11" s="21">
        <v>455099000</v>
      </c>
      <c r="Q11" s="20">
        <v>0</v>
      </c>
      <c r="R11" s="20">
        <v>0</v>
      </c>
    </row>
    <row r="12" spans="1:18" x14ac:dyDescent="0.25">
      <c r="A12" s="13">
        <v>44874</v>
      </c>
      <c r="B12" s="19" t="s">
        <v>27</v>
      </c>
      <c r="C12" s="14" t="s">
        <v>28</v>
      </c>
      <c r="D12" s="15">
        <v>18</v>
      </c>
      <c r="E12" s="16" t="s">
        <v>29</v>
      </c>
      <c r="F12" s="15">
        <v>17725</v>
      </c>
      <c r="G12" s="15">
        <v>120000000</v>
      </c>
      <c r="H12" s="17">
        <v>0</v>
      </c>
      <c r="I12" s="17">
        <v>0</v>
      </c>
      <c r="J12" s="36"/>
      <c r="K12" s="37"/>
      <c r="L12" s="38"/>
      <c r="M12" s="20">
        <v>140000</v>
      </c>
      <c r="N12" s="20">
        <v>947800000</v>
      </c>
      <c r="O12" s="21">
        <f t="shared" si="0"/>
        <v>67222.895125553914</v>
      </c>
      <c r="P12" s="21">
        <v>455099000</v>
      </c>
      <c r="Q12" s="20">
        <v>0</v>
      </c>
      <c r="R12" s="20">
        <v>0</v>
      </c>
    </row>
    <row r="13" spans="1:18" x14ac:dyDescent="0.25">
      <c r="A13" s="13">
        <v>44874</v>
      </c>
      <c r="B13" s="19" t="s">
        <v>27</v>
      </c>
      <c r="C13" s="14" t="s">
        <v>28</v>
      </c>
      <c r="D13" s="15">
        <v>6</v>
      </c>
      <c r="E13" s="16" t="s">
        <v>29</v>
      </c>
      <c r="F13" s="15">
        <v>36928</v>
      </c>
      <c r="G13" s="15">
        <v>250000000</v>
      </c>
      <c r="H13" s="17">
        <v>0</v>
      </c>
      <c r="I13" s="17">
        <v>0</v>
      </c>
      <c r="J13" s="36"/>
      <c r="K13" s="37"/>
      <c r="L13" s="38"/>
      <c r="M13" s="20">
        <v>140000</v>
      </c>
      <c r="N13" s="20">
        <v>947800000</v>
      </c>
      <c r="O13" s="21">
        <f t="shared" si="0"/>
        <v>67222.895125553914</v>
      </c>
      <c r="P13" s="21">
        <v>455099000</v>
      </c>
      <c r="Q13" s="20">
        <v>0</v>
      </c>
      <c r="R13" s="20">
        <v>0</v>
      </c>
    </row>
    <row r="14" spans="1:18" x14ac:dyDescent="0.25">
      <c r="A14" s="13">
        <v>44875</v>
      </c>
      <c r="B14" s="14"/>
      <c r="C14" s="14"/>
      <c r="D14" s="15"/>
      <c r="E14" s="16"/>
      <c r="F14" s="15"/>
      <c r="G14" s="15"/>
      <c r="H14" s="17"/>
      <c r="I14" s="17"/>
      <c r="J14" s="36"/>
      <c r="K14" s="37"/>
      <c r="L14" s="38"/>
      <c r="M14" s="20">
        <v>140000</v>
      </c>
      <c r="N14" s="20">
        <v>947800000</v>
      </c>
      <c r="O14" s="21">
        <f t="shared" si="0"/>
        <v>67222.895125553914</v>
      </c>
      <c r="P14" s="21">
        <v>455099000</v>
      </c>
      <c r="Q14" s="20">
        <v>0</v>
      </c>
      <c r="R14" s="20">
        <v>0</v>
      </c>
    </row>
    <row r="15" spans="1:18" x14ac:dyDescent="0.25">
      <c r="A15" s="13">
        <v>44876</v>
      </c>
      <c r="B15" s="14"/>
      <c r="C15" s="14"/>
      <c r="D15" s="15"/>
      <c r="E15" s="16"/>
      <c r="F15" s="15"/>
      <c r="G15" s="15"/>
      <c r="H15" s="17"/>
      <c r="I15" s="17"/>
      <c r="J15" s="36"/>
      <c r="K15" s="37"/>
      <c r="L15" s="38"/>
      <c r="M15" s="20">
        <v>140000</v>
      </c>
      <c r="N15" s="20">
        <v>947800000</v>
      </c>
      <c r="O15" s="21">
        <f t="shared" si="0"/>
        <v>67222.895125553914</v>
      </c>
      <c r="P15" s="21">
        <v>455099000</v>
      </c>
      <c r="Q15" s="20">
        <v>0</v>
      </c>
      <c r="R15" s="20">
        <v>0</v>
      </c>
    </row>
    <row r="16" spans="1:18" x14ac:dyDescent="0.25">
      <c r="A16" s="13">
        <v>44877</v>
      </c>
      <c r="B16" s="14"/>
      <c r="C16" s="14"/>
      <c r="D16" s="15"/>
      <c r="E16" s="16"/>
      <c r="F16" s="15"/>
      <c r="G16" s="15"/>
      <c r="H16" s="17"/>
      <c r="I16" s="17"/>
      <c r="J16" s="36"/>
      <c r="K16" s="37"/>
      <c r="L16" s="38"/>
      <c r="M16" s="20">
        <v>140000</v>
      </c>
      <c r="N16" s="20">
        <v>947800000</v>
      </c>
      <c r="O16" s="21">
        <f t="shared" si="0"/>
        <v>67222.895125553914</v>
      </c>
      <c r="P16" s="21">
        <v>455099000</v>
      </c>
      <c r="Q16" s="20">
        <v>0</v>
      </c>
      <c r="R16" s="20">
        <v>0</v>
      </c>
    </row>
    <row r="17" spans="1:18" x14ac:dyDescent="0.25">
      <c r="A17" s="13">
        <v>44878</v>
      </c>
      <c r="B17" s="14"/>
      <c r="C17" s="14"/>
      <c r="D17" s="15"/>
      <c r="E17" s="16"/>
      <c r="F17" s="15"/>
      <c r="G17" s="15"/>
      <c r="H17" s="17"/>
      <c r="I17" s="17"/>
      <c r="J17" s="36"/>
      <c r="K17" s="37"/>
      <c r="L17" s="38"/>
      <c r="M17" s="20">
        <v>140000</v>
      </c>
      <c r="N17" s="20">
        <v>947800000</v>
      </c>
      <c r="O17" s="21">
        <f t="shared" si="0"/>
        <v>67222.895125553914</v>
      </c>
      <c r="P17" s="21">
        <v>455099000</v>
      </c>
      <c r="Q17" s="20">
        <v>0</v>
      </c>
      <c r="R17" s="20">
        <v>0</v>
      </c>
    </row>
    <row r="18" spans="1:18" x14ac:dyDescent="0.25">
      <c r="A18" s="13">
        <v>44879</v>
      </c>
      <c r="B18" s="14"/>
      <c r="C18" s="14"/>
      <c r="D18" s="15"/>
      <c r="E18" s="16"/>
      <c r="F18" s="15"/>
      <c r="G18" s="15"/>
      <c r="H18" s="17"/>
      <c r="I18" s="17"/>
      <c r="J18" s="36"/>
      <c r="K18" s="37"/>
      <c r="L18" s="38"/>
      <c r="M18" s="20">
        <v>140000</v>
      </c>
      <c r="N18" s="20">
        <v>947800000</v>
      </c>
      <c r="O18" s="21">
        <f t="shared" si="0"/>
        <v>67222.895125553914</v>
      </c>
      <c r="P18" s="21">
        <v>455099000</v>
      </c>
      <c r="Q18" s="20">
        <v>0</v>
      </c>
      <c r="R18" s="20">
        <v>0</v>
      </c>
    </row>
    <row r="19" spans="1:18" x14ac:dyDescent="0.25">
      <c r="A19" s="13">
        <v>44880</v>
      </c>
      <c r="B19" s="14"/>
      <c r="C19" s="14"/>
      <c r="D19" s="15"/>
      <c r="E19" s="16"/>
      <c r="F19" s="15"/>
      <c r="G19" s="15"/>
      <c r="H19" s="17"/>
      <c r="I19" s="17"/>
      <c r="J19" s="36"/>
      <c r="K19" s="37"/>
      <c r="L19" s="38"/>
      <c r="M19" s="20">
        <v>140000</v>
      </c>
      <c r="N19" s="20">
        <v>947800000</v>
      </c>
      <c r="O19" s="21">
        <f t="shared" si="0"/>
        <v>67222.895125553914</v>
      </c>
      <c r="P19" s="21">
        <v>455099000</v>
      </c>
      <c r="Q19" s="20">
        <v>0</v>
      </c>
      <c r="R19" s="20">
        <v>0</v>
      </c>
    </row>
    <row r="20" spans="1:18" ht="24" x14ac:dyDescent="0.25">
      <c r="A20" s="13">
        <v>44881</v>
      </c>
      <c r="B20" s="14" t="s">
        <v>24</v>
      </c>
      <c r="C20" s="14" t="s">
        <v>48</v>
      </c>
      <c r="D20" s="15">
        <v>18</v>
      </c>
      <c r="E20" s="16" t="s">
        <v>29</v>
      </c>
      <c r="F20" s="15">
        <v>137000</v>
      </c>
      <c r="G20" s="15">
        <v>929000000</v>
      </c>
      <c r="H20" s="17">
        <v>0</v>
      </c>
      <c r="I20" s="17">
        <v>0</v>
      </c>
      <c r="J20" s="36"/>
      <c r="K20" s="37"/>
      <c r="L20" s="38"/>
      <c r="M20" s="20">
        <v>140000</v>
      </c>
      <c r="N20" s="20">
        <v>947800000</v>
      </c>
      <c r="O20" s="21">
        <f t="shared" si="0"/>
        <v>67222.895125553914</v>
      </c>
      <c r="P20" s="21">
        <v>455099000</v>
      </c>
      <c r="Q20" s="20">
        <v>0</v>
      </c>
      <c r="R20" s="20">
        <v>0</v>
      </c>
    </row>
    <row r="21" spans="1:18" x14ac:dyDescent="0.25">
      <c r="A21" s="13">
        <v>44882</v>
      </c>
      <c r="B21" s="14"/>
      <c r="C21" s="14"/>
      <c r="D21" s="15"/>
      <c r="E21" s="16"/>
      <c r="F21" s="15"/>
      <c r="G21" s="15"/>
      <c r="H21" s="17"/>
      <c r="I21" s="17"/>
      <c r="J21" s="36"/>
      <c r="K21" s="37"/>
      <c r="L21" s="38"/>
      <c r="M21" s="20">
        <v>140000</v>
      </c>
      <c r="N21" s="20">
        <v>947800000</v>
      </c>
      <c r="O21" s="21">
        <f t="shared" si="0"/>
        <v>67222.895125553914</v>
      </c>
      <c r="P21" s="21">
        <v>455099000</v>
      </c>
      <c r="Q21" s="20">
        <v>0</v>
      </c>
      <c r="R21" s="20">
        <v>0</v>
      </c>
    </row>
    <row r="22" spans="1:18" x14ac:dyDescent="0.25">
      <c r="A22" s="13">
        <v>44883</v>
      </c>
      <c r="B22" s="19"/>
      <c r="C22" s="14"/>
      <c r="D22" s="15"/>
      <c r="E22" s="16"/>
      <c r="F22" s="15"/>
      <c r="G22" s="15"/>
      <c r="H22" s="17"/>
      <c r="I22" s="17"/>
      <c r="J22" s="36"/>
      <c r="K22" s="37"/>
      <c r="L22" s="38"/>
      <c r="M22" s="20">
        <v>140000</v>
      </c>
      <c r="N22" s="20">
        <v>947800000</v>
      </c>
      <c r="O22" s="21">
        <f t="shared" si="0"/>
        <v>67222.895125553914</v>
      </c>
      <c r="P22" s="21">
        <v>455099000</v>
      </c>
      <c r="Q22" s="20">
        <v>0</v>
      </c>
      <c r="R22" s="20">
        <v>0</v>
      </c>
    </row>
    <row r="23" spans="1:18" x14ac:dyDescent="0.25">
      <c r="A23" s="13">
        <v>44884</v>
      </c>
      <c r="B23" s="14"/>
      <c r="C23" s="14"/>
      <c r="D23" s="15"/>
      <c r="E23" s="16"/>
      <c r="F23" s="15"/>
      <c r="G23" s="15"/>
      <c r="H23" s="17"/>
      <c r="I23" s="17"/>
      <c r="J23" s="36"/>
      <c r="K23" s="37"/>
      <c r="L23" s="38"/>
      <c r="M23" s="20">
        <v>140000</v>
      </c>
      <c r="N23" s="20">
        <v>947800000</v>
      </c>
      <c r="O23" s="21">
        <f t="shared" si="0"/>
        <v>67222.895125553914</v>
      </c>
      <c r="P23" s="21">
        <v>455099000</v>
      </c>
      <c r="Q23" s="20">
        <v>0</v>
      </c>
      <c r="R23" s="20">
        <v>0</v>
      </c>
    </row>
    <row r="24" spans="1:18" x14ac:dyDescent="0.25">
      <c r="A24" s="13">
        <v>44885</v>
      </c>
      <c r="B24" s="14"/>
      <c r="C24" s="14"/>
      <c r="D24" s="15"/>
      <c r="E24" s="16"/>
      <c r="F24" s="15"/>
      <c r="G24" s="15"/>
      <c r="H24" s="17"/>
      <c r="I24" s="17"/>
      <c r="J24" s="36"/>
      <c r="K24" s="37"/>
      <c r="L24" s="38"/>
      <c r="M24" s="20">
        <v>140000</v>
      </c>
      <c r="N24" s="20">
        <v>947800000</v>
      </c>
      <c r="O24" s="21">
        <f t="shared" si="0"/>
        <v>67222.895125553914</v>
      </c>
      <c r="P24" s="21">
        <v>455099000</v>
      </c>
      <c r="Q24" s="20">
        <v>0</v>
      </c>
      <c r="R24" s="20">
        <v>0</v>
      </c>
    </row>
    <row r="25" spans="1:18" x14ac:dyDescent="0.25">
      <c r="A25" s="13">
        <v>44886</v>
      </c>
      <c r="B25" s="14"/>
      <c r="C25" s="14"/>
      <c r="D25" s="15"/>
      <c r="E25" s="16"/>
      <c r="F25" s="15"/>
      <c r="G25" s="15"/>
      <c r="H25" s="17"/>
      <c r="I25" s="17"/>
      <c r="J25" s="36"/>
      <c r="K25" s="37"/>
      <c r="L25" s="38"/>
      <c r="M25" s="20">
        <v>140000</v>
      </c>
      <c r="N25" s="20">
        <v>947800000</v>
      </c>
      <c r="O25" s="21">
        <f t="shared" si="0"/>
        <v>67222.895125553914</v>
      </c>
      <c r="P25" s="21">
        <v>455099000</v>
      </c>
      <c r="Q25" s="20">
        <v>0</v>
      </c>
      <c r="R25" s="20">
        <v>0</v>
      </c>
    </row>
    <row r="26" spans="1:18" x14ac:dyDescent="0.25">
      <c r="A26" s="13">
        <v>44887</v>
      </c>
      <c r="B26" s="19" t="s">
        <v>30</v>
      </c>
      <c r="C26" s="14" t="s">
        <v>31</v>
      </c>
      <c r="D26" s="15">
        <v>18</v>
      </c>
      <c r="E26" s="16" t="s">
        <v>32</v>
      </c>
      <c r="F26" s="15">
        <v>73855</v>
      </c>
      <c r="G26" s="15">
        <v>500000000</v>
      </c>
      <c r="H26" s="17">
        <v>0</v>
      </c>
      <c r="I26" s="17">
        <v>0</v>
      </c>
      <c r="J26" s="36"/>
      <c r="K26" s="37"/>
      <c r="L26" s="38"/>
      <c r="M26" s="20">
        <v>140000</v>
      </c>
      <c r="N26" s="20">
        <v>947800000</v>
      </c>
      <c r="O26" s="21">
        <f t="shared" si="0"/>
        <v>67222.895125553914</v>
      </c>
      <c r="P26" s="21">
        <v>455099000</v>
      </c>
      <c r="Q26" s="20">
        <v>0</v>
      </c>
      <c r="R26" s="20">
        <v>0</v>
      </c>
    </row>
    <row r="27" spans="1:18" x14ac:dyDescent="0.25">
      <c r="A27" s="13">
        <v>44888</v>
      </c>
      <c r="B27" s="14"/>
      <c r="C27" s="14"/>
      <c r="D27" s="15"/>
      <c r="E27" s="16"/>
      <c r="F27" s="15"/>
      <c r="G27" s="15"/>
      <c r="H27" s="17"/>
      <c r="I27" s="17"/>
      <c r="J27" s="36"/>
      <c r="K27" s="37"/>
      <c r="L27" s="38"/>
      <c r="M27" s="20">
        <v>140000</v>
      </c>
      <c r="N27" s="20">
        <v>947800000</v>
      </c>
      <c r="O27" s="21">
        <f t="shared" si="0"/>
        <v>67222.895125553914</v>
      </c>
      <c r="P27" s="21">
        <v>455099000</v>
      </c>
      <c r="Q27" s="20">
        <v>0</v>
      </c>
      <c r="R27" s="20">
        <v>0</v>
      </c>
    </row>
    <row r="28" spans="1:18" x14ac:dyDescent="0.25">
      <c r="A28" s="13">
        <v>44889</v>
      </c>
      <c r="B28" s="19" t="s">
        <v>27</v>
      </c>
      <c r="C28" s="14" t="s">
        <v>34</v>
      </c>
      <c r="D28" s="15">
        <v>9</v>
      </c>
      <c r="E28" s="16" t="s">
        <v>29</v>
      </c>
      <c r="F28" s="15">
        <v>22157</v>
      </c>
      <c r="G28" s="15">
        <v>150000000</v>
      </c>
      <c r="H28" s="17">
        <v>0</v>
      </c>
      <c r="I28" s="17">
        <v>0</v>
      </c>
      <c r="J28" s="36"/>
      <c r="K28" s="37"/>
      <c r="L28" s="38"/>
      <c r="M28" s="20">
        <v>140000</v>
      </c>
      <c r="N28" s="20">
        <v>947800000</v>
      </c>
      <c r="O28" s="21">
        <f t="shared" si="0"/>
        <v>67222.895125553914</v>
      </c>
      <c r="P28" s="21">
        <v>455099000</v>
      </c>
      <c r="Q28" s="20">
        <v>0</v>
      </c>
      <c r="R28" s="20">
        <v>0</v>
      </c>
    </row>
    <row r="29" spans="1:18" x14ac:dyDescent="0.25">
      <c r="A29" s="13">
        <v>44889</v>
      </c>
      <c r="B29" s="19" t="s">
        <v>27</v>
      </c>
      <c r="C29" s="14" t="s">
        <v>34</v>
      </c>
      <c r="D29" s="15">
        <v>5</v>
      </c>
      <c r="E29" s="16" t="s">
        <v>29</v>
      </c>
      <c r="F29" s="15">
        <v>22157</v>
      </c>
      <c r="G29" s="15">
        <v>150000000</v>
      </c>
      <c r="H29" s="17">
        <v>0</v>
      </c>
      <c r="I29" s="17">
        <v>0</v>
      </c>
      <c r="J29" s="36"/>
      <c r="K29" s="37"/>
      <c r="L29" s="38"/>
      <c r="M29" s="20">
        <v>140000</v>
      </c>
      <c r="N29" s="20">
        <v>947800000</v>
      </c>
      <c r="O29" s="21">
        <f t="shared" si="0"/>
        <v>67222.895125553914</v>
      </c>
      <c r="P29" s="21">
        <v>455099000</v>
      </c>
      <c r="Q29" s="20">
        <v>0</v>
      </c>
      <c r="R29" s="20">
        <v>0</v>
      </c>
    </row>
    <row r="30" spans="1:18" x14ac:dyDescent="0.25">
      <c r="A30" s="13">
        <v>44890</v>
      </c>
      <c r="B30" s="19"/>
      <c r="C30" s="14"/>
      <c r="D30" s="15"/>
      <c r="E30" s="16"/>
      <c r="F30" s="15"/>
      <c r="G30" s="15"/>
      <c r="H30" s="17"/>
      <c r="I30" s="17"/>
      <c r="J30" s="36"/>
      <c r="K30" s="37"/>
      <c r="L30" s="38"/>
      <c r="M30" s="20">
        <v>140000</v>
      </c>
      <c r="N30" s="20">
        <v>947800000</v>
      </c>
      <c r="O30" s="21">
        <f t="shared" si="0"/>
        <v>67222.895125553914</v>
      </c>
      <c r="P30" s="21">
        <v>455099000</v>
      </c>
      <c r="Q30" s="20">
        <v>0</v>
      </c>
      <c r="R30" s="20">
        <v>0</v>
      </c>
    </row>
    <row r="31" spans="1:18" ht="24" x14ac:dyDescent="0.25">
      <c r="A31" s="13">
        <v>44891</v>
      </c>
      <c r="B31" s="14" t="s">
        <v>24</v>
      </c>
      <c r="C31" s="14" t="s">
        <v>57</v>
      </c>
      <c r="D31" s="15">
        <v>4</v>
      </c>
      <c r="E31" s="16" t="s">
        <v>26</v>
      </c>
      <c r="F31" s="15">
        <v>10721</v>
      </c>
      <c r="G31" s="15">
        <v>71831000</v>
      </c>
      <c r="H31" s="17">
        <v>0</v>
      </c>
      <c r="I31" s="17">
        <v>0</v>
      </c>
      <c r="J31" s="36"/>
      <c r="K31" s="37"/>
      <c r="L31" s="38"/>
      <c r="M31" s="20">
        <v>140000</v>
      </c>
      <c r="N31" s="20">
        <v>947800000</v>
      </c>
      <c r="O31" s="21">
        <f t="shared" si="0"/>
        <v>67222.895125553914</v>
      </c>
      <c r="P31" s="21">
        <v>455099000</v>
      </c>
      <c r="Q31" s="20">
        <v>0</v>
      </c>
      <c r="R31" s="20">
        <v>0</v>
      </c>
    </row>
    <row r="32" spans="1:18" x14ac:dyDescent="0.25">
      <c r="A32" s="13">
        <v>44892</v>
      </c>
      <c r="B32" s="14"/>
      <c r="C32" s="14"/>
      <c r="D32" s="15"/>
      <c r="E32" s="16"/>
      <c r="F32" s="15"/>
      <c r="G32" s="15"/>
      <c r="H32" s="17"/>
      <c r="I32" s="17"/>
      <c r="J32" s="36"/>
      <c r="K32" s="37"/>
      <c r="L32" s="38"/>
      <c r="M32" s="20">
        <v>140000</v>
      </c>
      <c r="N32" s="20">
        <v>947800000</v>
      </c>
      <c r="O32" s="21">
        <f t="shared" si="0"/>
        <v>67222.895125553914</v>
      </c>
      <c r="P32" s="21">
        <v>455099000</v>
      </c>
      <c r="Q32" s="20">
        <v>0</v>
      </c>
      <c r="R32" s="20">
        <v>0</v>
      </c>
    </row>
    <row r="33" spans="1:18" x14ac:dyDescent="0.25">
      <c r="A33" s="13">
        <v>44893</v>
      </c>
      <c r="B33" s="14"/>
      <c r="C33" s="14"/>
      <c r="D33" s="15"/>
      <c r="E33" s="16"/>
      <c r="F33" s="15"/>
      <c r="G33" s="15"/>
      <c r="H33" s="17"/>
      <c r="I33" s="17"/>
      <c r="J33" s="36"/>
      <c r="K33" s="37"/>
      <c r="L33" s="38"/>
      <c r="M33" s="20">
        <v>140000</v>
      </c>
      <c r="N33" s="20">
        <v>947800000</v>
      </c>
      <c r="O33" s="21">
        <f t="shared" si="0"/>
        <v>67222.895125553914</v>
      </c>
      <c r="P33" s="21">
        <v>455099000</v>
      </c>
      <c r="Q33" s="20">
        <v>0</v>
      </c>
      <c r="R33" s="20">
        <v>0</v>
      </c>
    </row>
    <row r="34" spans="1:18" x14ac:dyDescent="0.25">
      <c r="A34" s="13">
        <v>44894</v>
      </c>
      <c r="B34" s="22" t="s">
        <v>59</v>
      </c>
      <c r="C34" s="14" t="s">
        <v>60</v>
      </c>
      <c r="D34" s="14">
        <v>5</v>
      </c>
      <c r="E34" s="14" t="s">
        <v>29</v>
      </c>
      <c r="F34" s="47">
        <v>2215.6</v>
      </c>
      <c r="G34" s="47">
        <v>15000000</v>
      </c>
      <c r="H34" s="48">
        <v>0</v>
      </c>
      <c r="I34" s="48">
        <v>0</v>
      </c>
      <c r="J34" s="36"/>
      <c r="K34" s="37"/>
      <c r="L34" s="38"/>
      <c r="M34" s="20">
        <v>140000</v>
      </c>
      <c r="N34" s="20">
        <v>947800000</v>
      </c>
      <c r="O34" s="21">
        <f t="shared" si="0"/>
        <v>67222.895125553914</v>
      </c>
      <c r="P34" s="21">
        <v>455099000</v>
      </c>
      <c r="Q34" s="20">
        <v>0</v>
      </c>
      <c r="R34" s="20">
        <v>0</v>
      </c>
    </row>
    <row r="35" spans="1:18" x14ac:dyDescent="0.25">
      <c r="A35" s="13">
        <v>44894</v>
      </c>
      <c r="B35" s="22" t="s">
        <v>27</v>
      </c>
      <c r="C35" s="14" t="s">
        <v>60</v>
      </c>
      <c r="D35" s="14">
        <v>5</v>
      </c>
      <c r="E35" s="14" t="s">
        <v>29</v>
      </c>
      <c r="F35" s="47">
        <v>5908.4</v>
      </c>
      <c r="G35" s="47">
        <v>40000000</v>
      </c>
      <c r="H35" s="48">
        <v>0</v>
      </c>
      <c r="I35" s="48">
        <v>0</v>
      </c>
      <c r="J35" s="36"/>
      <c r="K35" s="37"/>
      <c r="L35" s="38"/>
      <c r="M35" s="20">
        <v>140000</v>
      </c>
      <c r="N35" s="20">
        <v>947800000</v>
      </c>
      <c r="O35" s="21">
        <f t="shared" ref="O35:O37" si="1">P35/6770</f>
        <v>67222.895125553914</v>
      </c>
      <c r="P35" s="21">
        <v>455099000</v>
      </c>
      <c r="Q35" s="20">
        <v>0</v>
      </c>
      <c r="R35" s="20">
        <v>0</v>
      </c>
    </row>
    <row r="36" spans="1:18" ht="15.75" customHeight="1" x14ac:dyDescent="0.25">
      <c r="A36" s="13">
        <v>44894</v>
      </c>
      <c r="B36" s="14" t="s">
        <v>24</v>
      </c>
      <c r="C36" s="14" t="s">
        <v>60</v>
      </c>
      <c r="D36" s="14">
        <v>5</v>
      </c>
      <c r="E36" s="14" t="s">
        <v>29</v>
      </c>
      <c r="F36" s="47">
        <v>6647</v>
      </c>
      <c r="G36" s="47">
        <v>45000000</v>
      </c>
      <c r="H36" s="48">
        <v>0</v>
      </c>
      <c r="I36" s="48">
        <v>0</v>
      </c>
      <c r="J36" s="36"/>
      <c r="K36" s="37"/>
      <c r="L36" s="38"/>
      <c r="M36" s="20">
        <v>140000</v>
      </c>
      <c r="N36" s="20">
        <v>947800000</v>
      </c>
      <c r="O36" s="21">
        <f t="shared" si="1"/>
        <v>67222.895125553914</v>
      </c>
      <c r="P36" s="21">
        <v>455099000</v>
      </c>
      <c r="Q36" s="20">
        <v>0</v>
      </c>
      <c r="R36" s="20">
        <v>0</v>
      </c>
    </row>
    <row r="37" spans="1:18" x14ac:dyDescent="0.25">
      <c r="A37" s="13">
        <v>44895</v>
      </c>
      <c r="B37" s="14"/>
      <c r="C37" s="14"/>
      <c r="D37" s="15"/>
      <c r="E37" s="16"/>
      <c r="F37" s="15"/>
      <c r="G37" s="15"/>
      <c r="H37" s="17"/>
      <c r="I37" s="17"/>
      <c r="J37" s="39"/>
      <c r="K37" s="40"/>
      <c r="L37" s="41"/>
      <c r="M37" s="20">
        <v>140000</v>
      </c>
      <c r="N37" s="20">
        <v>947800000</v>
      </c>
      <c r="O37" s="21">
        <f t="shared" si="1"/>
        <v>67222.895125553914</v>
      </c>
      <c r="P37" s="21">
        <v>455099000</v>
      </c>
      <c r="Q37" s="20">
        <v>0</v>
      </c>
      <c r="R37" s="20">
        <v>0</v>
      </c>
    </row>
    <row r="38" spans="1:18" x14ac:dyDescent="0.25">
      <c r="A38" s="28">
        <v>44894.833333333336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</row>
  </sheetData>
  <mergeCells count="7">
    <mergeCell ref="A38:R38"/>
    <mergeCell ref="A1:R1"/>
    <mergeCell ref="M2:M3"/>
    <mergeCell ref="N2:N3"/>
    <mergeCell ref="O2:O3"/>
    <mergeCell ref="P2:P3"/>
    <mergeCell ref="J4:L37"/>
  </mergeCells>
  <hyperlinks>
    <hyperlink ref="J4" r:id="rId1" xr:uid="{884EACC3-D5B0-4AAD-AFB9-308FAAE6C4BF}"/>
  </hyperlinks>
  <pageMargins left="0.70833330000000005" right="0.70833330000000005" top="0.74791660000000004" bottom="0.74791660000000004" header="0.51180550000000002" footer="0.51180550000000002"/>
  <pageSetup paperSize="9" scale="44" fitToHeight="0" orientation="landscape" horizontalDpi="300" verticalDpi="30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5"/>
  <sheetViews>
    <sheetView view="pageBreakPreview" topLeftCell="A6" zoomScaleNormal="100" zoomScaleSheetLayoutView="100" zoomScalePageLayoutView="70" workbookViewId="0">
      <selection activeCell="B9" sqref="B9"/>
    </sheetView>
  </sheetViews>
  <sheetFormatPr defaultRowHeight="15" x14ac:dyDescent="0.25"/>
  <cols>
    <col min="1" max="1" width="11.7109375" customWidth="1"/>
    <col min="2" max="2" width="28.5703125" bestFit="1" customWidth="1"/>
    <col min="3" max="3" width="23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1" width="17" customWidth="1"/>
    <col min="12" max="12" width="17.5703125" customWidth="1"/>
    <col min="13" max="1022" width="8.28515625" customWidth="1"/>
  </cols>
  <sheetData>
    <row r="1" spans="1:12" ht="56.25" customHeight="1" x14ac:dyDescent="0.25">
      <c r="A1" s="30" t="s">
        <v>37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84.75" customHeight="1" x14ac:dyDescent="0.25">
      <c r="A2" s="3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</row>
    <row r="3" spans="1:12" ht="47.25" customHeight="1" x14ac:dyDescent="0.25">
      <c r="A3" s="8" t="s">
        <v>12</v>
      </c>
      <c r="B3" s="9" t="s">
        <v>13</v>
      </c>
      <c r="C3" s="9" t="s">
        <v>14</v>
      </c>
      <c r="D3" s="10" t="s">
        <v>15</v>
      </c>
      <c r="E3" s="10" t="s">
        <v>16</v>
      </c>
      <c r="F3" s="11" t="s">
        <v>17</v>
      </c>
      <c r="G3" s="11" t="s">
        <v>18</v>
      </c>
      <c r="H3" s="12" t="s">
        <v>19</v>
      </c>
      <c r="I3" s="12" t="s">
        <v>20</v>
      </c>
      <c r="J3" s="11" t="s">
        <v>21</v>
      </c>
      <c r="K3" s="11" t="s">
        <v>22</v>
      </c>
      <c r="L3" s="11" t="s">
        <v>23</v>
      </c>
    </row>
    <row r="4" spans="1:12" x14ac:dyDescent="0.25">
      <c r="A4" s="13">
        <v>44866</v>
      </c>
      <c r="B4" s="14"/>
      <c r="C4" s="14"/>
      <c r="D4" s="15"/>
      <c r="E4" s="16"/>
      <c r="F4" s="15"/>
      <c r="G4" s="15"/>
      <c r="H4" s="17"/>
      <c r="I4" s="17"/>
      <c r="J4" s="17">
        <v>34480</v>
      </c>
      <c r="K4" s="17">
        <v>233430289</v>
      </c>
      <c r="L4" s="18">
        <v>6.7700269076589201</v>
      </c>
    </row>
    <row r="5" spans="1:12" x14ac:dyDescent="0.25">
      <c r="A5" s="13">
        <v>44867</v>
      </c>
      <c r="B5" s="14"/>
      <c r="C5" s="14"/>
      <c r="D5" s="15"/>
      <c r="E5" s="16"/>
      <c r="F5" s="15"/>
      <c r="G5" s="15"/>
      <c r="H5" s="17"/>
      <c r="I5" s="17"/>
      <c r="J5" s="17">
        <v>54725</v>
      </c>
      <c r="K5" s="17">
        <v>370489344</v>
      </c>
      <c r="L5" s="18">
        <v>6.7700269076589201</v>
      </c>
    </row>
    <row r="6" spans="1:12" x14ac:dyDescent="0.25">
      <c r="A6" s="13">
        <v>44868</v>
      </c>
      <c r="B6" s="14"/>
      <c r="C6" s="14"/>
      <c r="D6" s="15"/>
      <c r="E6" s="16"/>
      <c r="F6" s="15"/>
      <c r="G6" s="15"/>
      <c r="H6" s="17"/>
      <c r="I6" s="17"/>
      <c r="J6" s="17">
        <v>74970</v>
      </c>
      <c r="K6" s="17">
        <v>507548399</v>
      </c>
      <c r="L6" s="18">
        <v>6.7700269076589201</v>
      </c>
    </row>
    <row r="7" spans="1:12" x14ac:dyDescent="0.25">
      <c r="A7" s="13">
        <v>44869</v>
      </c>
      <c r="B7" s="14"/>
      <c r="C7" s="14"/>
      <c r="D7" s="15"/>
      <c r="E7" s="16"/>
      <c r="F7" s="15"/>
      <c r="G7" s="15"/>
      <c r="H7" s="17"/>
      <c r="I7" s="17"/>
      <c r="J7" s="17">
        <v>95215</v>
      </c>
      <c r="K7" s="17">
        <v>644607454</v>
      </c>
      <c r="L7" s="18">
        <v>6.7700269076589201</v>
      </c>
    </row>
    <row r="8" spans="1:12" x14ac:dyDescent="0.25">
      <c r="A8" s="13">
        <v>44870</v>
      </c>
      <c r="B8" s="14"/>
      <c r="C8" s="14"/>
      <c r="D8" s="15"/>
      <c r="E8" s="16"/>
      <c r="F8" s="15"/>
      <c r="G8" s="15"/>
      <c r="H8" s="17"/>
      <c r="I8" s="17"/>
      <c r="J8" s="17">
        <v>115460</v>
      </c>
      <c r="K8" s="17">
        <v>781666509</v>
      </c>
      <c r="L8" s="18">
        <v>6.7700269076589201</v>
      </c>
    </row>
    <row r="9" spans="1:12" x14ac:dyDescent="0.25">
      <c r="A9" s="13">
        <v>44871</v>
      </c>
      <c r="B9" s="14" t="s">
        <v>24</v>
      </c>
      <c r="C9" s="14" t="s">
        <v>25</v>
      </c>
      <c r="D9" s="15">
        <v>18</v>
      </c>
      <c r="E9" s="16" t="s">
        <v>26</v>
      </c>
      <c r="F9" s="15">
        <v>147710</v>
      </c>
      <c r="G9" s="15">
        <v>1000000000</v>
      </c>
      <c r="H9" s="17">
        <v>0</v>
      </c>
      <c r="I9" s="17">
        <v>0</v>
      </c>
      <c r="J9" s="17">
        <v>293</v>
      </c>
      <c r="K9" s="17">
        <v>1983615</v>
      </c>
      <c r="L9" s="18">
        <v>6.7700269076589201</v>
      </c>
    </row>
    <row r="10" spans="1:12" x14ac:dyDescent="0.25">
      <c r="A10" s="13">
        <v>44872</v>
      </c>
      <c r="B10" s="14"/>
      <c r="C10" s="14"/>
      <c r="D10" s="15"/>
      <c r="E10" s="16"/>
      <c r="F10" s="15"/>
      <c r="G10" s="15"/>
      <c r="H10" s="17"/>
      <c r="I10" s="17"/>
      <c r="J10" s="17">
        <v>12894</v>
      </c>
      <c r="K10" s="17">
        <v>87292637</v>
      </c>
      <c r="L10" s="18">
        <v>6.7700269076589201</v>
      </c>
    </row>
    <row r="11" spans="1:12" x14ac:dyDescent="0.25">
      <c r="A11" s="13">
        <v>44873</v>
      </c>
      <c r="B11" s="14"/>
      <c r="C11" s="14"/>
      <c r="D11" s="15"/>
      <c r="E11" s="16"/>
      <c r="F11" s="15"/>
      <c r="G11" s="15"/>
      <c r="H11" s="17"/>
      <c r="I11" s="17"/>
      <c r="J11" s="17">
        <v>33018</v>
      </c>
      <c r="K11" s="17">
        <v>223532520</v>
      </c>
      <c r="L11" s="18">
        <v>6.7700269076589201</v>
      </c>
    </row>
    <row r="12" spans="1:12" x14ac:dyDescent="0.25">
      <c r="A12" s="13">
        <v>44874</v>
      </c>
      <c r="B12" s="19" t="s">
        <v>27</v>
      </c>
      <c r="C12" s="14" t="s">
        <v>28</v>
      </c>
      <c r="D12" s="15">
        <v>18</v>
      </c>
      <c r="E12" s="16" t="s">
        <v>29</v>
      </c>
      <c r="F12" s="15">
        <v>17725</v>
      </c>
      <c r="G12" s="15">
        <v>120000000</v>
      </c>
      <c r="H12" s="17">
        <v>0</v>
      </c>
      <c r="I12" s="17">
        <v>0</v>
      </c>
      <c r="J12" s="17">
        <v>3813</v>
      </c>
      <c r="K12" s="17">
        <v>25814086</v>
      </c>
      <c r="L12" s="18">
        <v>6.7700269076589201</v>
      </c>
    </row>
    <row r="13" spans="1:12" x14ac:dyDescent="0.25">
      <c r="A13" s="13">
        <v>44874</v>
      </c>
      <c r="B13" s="19" t="s">
        <v>27</v>
      </c>
      <c r="C13" s="14" t="s">
        <v>28</v>
      </c>
      <c r="D13" s="15">
        <v>6</v>
      </c>
      <c r="E13" s="16" t="s">
        <v>29</v>
      </c>
      <c r="F13" s="15">
        <v>36928</v>
      </c>
      <c r="G13" s="15">
        <v>250000000</v>
      </c>
      <c r="H13" s="17">
        <v>0</v>
      </c>
      <c r="I13" s="17">
        <v>0</v>
      </c>
      <c r="J13" s="17">
        <v>3813</v>
      </c>
      <c r="K13" s="17">
        <v>25814086</v>
      </c>
      <c r="L13" s="18">
        <v>6.7700269076589201</v>
      </c>
    </row>
    <row r="14" spans="1:12" x14ac:dyDescent="0.25">
      <c r="A14" s="13">
        <v>44875</v>
      </c>
      <c r="B14" s="14"/>
      <c r="C14" s="14"/>
      <c r="D14" s="15"/>
      <c r="E14" s="16"/>
      <c r="F14" s="15"/>
      <c r="G14" s="15"/>
      <c r="H14" s="17"/>
      <c r="I14" s="17"/>
      <c r="J14" s="17">
        <v>16413</v>
      </c>
      <c r="K14" s="17">
        <v>111116338</v>
      </c>
      <c r="L14" s="18">
        <v>6.7700269076589201</v>
      </c>
    </row>
    <row r="15" spans="1:12" x14ac:dyDescent="0.25">
      <c r="A15" s="13">
        <v>44876</v>
      </c>
      <c r="B15" s="19" t="s">
        <v>30</v>
      </c>
      <c r="C15" s="14" t="s">
        <v>31</v>
      </c>
      <c r="D15" s="15">
        <v>4</v>
      </c>
      <c r="E15" s="16" t="s">
        <v>32</v>
      </c>
      <c r="F15" s="15">
        <v>14476</v>
      </c>
      <c r="G15" s="15">
        <v>98000000</v>
      </c>
      <c r="H15" s="17">
        <v>0</v>
      </c>
      <c r="I15" s="17">
        <v>0</v>
      </c>
      <c r="J15" s="17">
        <v>23581</v>
      </c>
      <c r="K15" s="17">
        <v>159643841</v>
      </c>
      <c r="L15" s="18">
        <v>6.7700269076589201</v>
      </c>
    </row>
    <row r="16" spans="1:12" x14ac:dyDescent="0.25">
      <c r="A16" s="13">
        <v>44877</v>
      </c>
      <c r="B16" s="14"/>
      <c r="C16" s="14"/>
      <c r="D16" s="15"/>
      <c r="E16" s="16"/>
      <c r="F16" s="15"/>
      <c r="G16" s="15"/>
      <c r="H16" s="17"/>
      <c r="I16" s="17"/>
      <c r="J16" s="17">
        <v>42511</v>
      </c>
      <c r="K16" s="17">
        <v>287800320</v>
      </c>
      <c r="L16" s="18">
        <v>6.7700269076589201</v>
      </c>
    </row>
    <row r="17" spans="1:12" x14ac:dyDescent="0.25">
      <c r="A17" s="13">
        <v>44878</v>
      </c>
      <c r="B17" s="14"/>
      <c r="C17" s="14"/>
      <c r="D17" s="15"/>
      <c r="E17" s="16"/>
      <c r="F17" s="15"/>
      <c r="G17" s="15"/>
      <c r="H17" s="17"/>
      <c r="I17" s="17"/>
      <c r="J17" s="17">
        <v>64382</v>
      </c>
      <c r="K17" s="17">
        <v>435867427</v>
      </c>
      <c r="L17" s="18">
        <v>6.7700269076589201</v>
      </c>
    </row>
    <row r="18" spans="1:12" x14ac:dyDescent="0.25">
      <c r="A18" s="13">
        <v>44879</v>
      </c>
      <c r="B18" s="14"/>
      <c r="C18" s="14"/>
      <c r="D18" s="15"/>
      <c r="E18" s="16"/>
      <c r="F18" s="15"/>
      <c r="G18" s="15"/>
      <c r="H18" s="17"/>
      <c r="I18" s="17"/>
      <c r="J18" s="17">
        <v>86253</v>
      </c>
      <c r="K18" s="17">
        <v>583934535</v>
      </c>
      <c r="L18" s="18">
        <v>6.7700269076589201</v>
      </c>
    </row>
    <row r="19" spans="1:12" x14ac:dyDescent="0.25">
      <c r="A19" s="13">
        <v>44880</v>
      </c>
      <c r="B19" s="14"/>
      <c r="C19" s="14"/>
      <c r="D19" s="15"/>
      <c r="E19" s="16"/>
      <c r="F19" s="15"/>
      <c r="G19" s="15"/>
      <c r="H19" s="17"/>
      <c r="I19" s="17"/>
      <c r="J19" s="17">
        <v>108108</v>
      </c>
      <c r="K19" s="17">
        <v>731893322</v>
      </c>
      <c r="L19" s="18">
        <v>6.7700269076589201</v>
      </c>
    </row>
    <row r="20" spans="1:12" x14ac:dyDescent="0.25">
      <c r="A20" s="13">
        <v>44881</v>
      </c>
      <c r="B20" s="14" t="s">
        <v>36</v>
      </c>
      <c r="C20" s="14" t="s">
        <v>33</v>
      </c>
      <c r="D20" s="15">
        <v>18</v>
      </c>
      <c r="E20" s="16" t="s">
        <v>29</v>
      </c>
      <c r="F20" s="15">
        <v>137000</v>
      </c>
      <c r="G20" s="15">
        <v>929000000</v>
      </c>
      <c r="H20" s="17">
        <v>0</v>
      </c>
      <c r="I20" s="17">
        <v>0</v>
      </c>
      <c r="J20" s="17">
        <v>454</v>
      </c>
      <c r="K20" s="17">
        <v>3073589</v>
      </c>
      <c r="L20" s="18">
        <v>6.7700269076589201</v>
      </c>
    </row>
    <row r="21" spans="1:12" x14ac:dyDescent="0.25">
      <c r="A21" s="13">
        <v>44882</v>
      </c>
      <c r="B21" s="14"/>
      <c r="C21" s="14"/>
      <c r="D21" s="15"/>
      <c r="E21" s="16"/>
      <c r="F21" s="15"/>
      <c r="G21" s="15"/>
      <c r="H21" s="17"/>
      <c r="I21" s="17"/>
      <c r="J21" s="17">
        <v>8921</v>
      </c>
      <c r="K21" s="17">
        <v>60395348</v>
      </c>
      <c r="L21" s="18">
        <v>6.7700269076589201</v>
      </c>
    </row>
    <row r="22" spans="1:12" x14ac:dyDescent="0.25">
      <c r="A22" s="13">
        <v>44883</v>
      </c>
      <c r="B22" s="19" t="s">
        <v>30</v>
      </c>
      <c r="C22" s="14" t="s">
        <v>31</v>
      </c>
      <c r="D22" s="15">
        <v>8</v>
      </c>
      <c r="E22" s="16" t="s">
        <v>32</v>
      </c>
      <c r="F22" s="15">
        <v>22157</v>
      </c>
      <c r="G22" s="15">
        <v>150000000</v>
      </c>
      <c r="H22" s="17">
        <v>0</v>
      </c>
      <c r="I22" s="17">
        <v>0</v>
      </c>
      <c r="J22" s="17">
        <v>4285</v>
      </c>
      <c r="K22" s="17">
        <v>29009535</v>
      </c>
      <c r="L22" s="18">
        <v>6.7700269076589201</v>
      </c>
    </row>
    <row r="23" spans="1:12" x14ac:dyDescent="0.25">
      <c r="A23" s="13">
        <v>44884</v>
      </c>
      <c r="B23" s="14"/>
      <c r="C23" s="14"/>
      <c r="D23" s="15"/>
      <c r="E23" s="16"/>
      <c r="F23" s="15"/>
      <c r="G23" s="15"/>
      <c r="H23" s="17"/>
      <c r="I23" s="17"/>
      <c r="J23" s="17">
        <v>19729</v>
      </c>
      <c r="K23" s="17">
        <v>133565724</v>
      </c>
      <c r="L23" s="18">
        <v>6.7700269076589201</v>
      </c>
    </row>
    <row r="24" spans="1:12" x14ac:dyDescent="0.25">
      <c r="A24" s="13">
        <v>44885</v>
      </c>
      <c r="B24" s="14"/>
      <c r="C24" s="14"/>
      <c r="D24" s="15"/>
      <c r="E24" s="16"/>
      <c r="F24" s="15"/>
      <c r="G24" s="15"/>
      <c r="H24" s="17"/>
      <c r="I24" s="17"/>
      <c r="J24" s="17">
        <v>37683</v>
      </c>
      <c r="K24" s="17">
        <v>255114663</v>
      </c>
      <c r="L24" s="18">
        <v>6.7700269076589201</v>
      </c>
    </row>
    <row r="25" spans="1:12" x14ac:dyDescent="0.25">
      <c r="A25" s="13">
        <v>44886</v>
      </c>
      <c r="B25" s="14"/>
      <c r="C25" s="14"/>
      <c r="D25" s="15"/>
      <c r="E25" s="16"/>
      <c r="F25" s="15"/>
      <c r="G25" s="15"/>
      <c r="H25" s="17"/>
      <c r="I25" s="17"/>
      <c r="J25" s="17">
        <v>55637</v>
      </c>
      <c r="K25" s="17">
        <v>376663602</v>
      </c>
      <c r="L25" s="18">
        <v>6.7700269076589201</v>
      </c>
    </row>
    <row r="26" spans="1:12" x14ac:dyDescent="0.25">
      <c r="A26" s="13">
        <v>44887</v>
      </c>
      <c r="B26" s="19" t="s">
        <v>30</v>
      </c>
      <c r="C26" s="14" t="s">
        <v>31</v>
      </c>
      <c r="D26" s="15">
        <v>18</v>
      </c>
      <c r="E26" s="16" t="s">
        <v>32</v>
      </c>
      <c r="F26" s="15">
        <v>73855</v>
      </c>
      <c r="G26" s="15">
        <v>500000000</v>
      </c>
      <c r="H26" s="17">
        <v>0</v>
      </c>
      <c r="I26" s="17">
        <v>0</v>
      </c>
      <c r="J26" s="17">
        <v>2813</v>
      </c>
      <c r="K26" s="17">
        <v>19044066</v>
      </c>
      <c r="L26" s="18">
        <v>6.7700269076589201</v>
      </c>
    </row>
    <row r="27" spans="1:12" x14ac:dyDescent="0.25">
      <c r="A27" s="13">
        <v>44888</v>
      </c>
      <c r="B27" s="14"/>
      <c r="C27" s="14"/>
      <c r="D27" s="15"/>
      <c r="E27" s="16"/>
      <c r="F27" s="15"/>
      <c r="G27" s="15"/>
      <c r="H27" s="17"/>
      <c r="I27" s="17"/>
      <c r="J27" s="17">
        <v>20767</v>
      </c>
      <c r="K27" s="17">
        <v>140593005</v>
      </c>
      <c r="L27" s="18">
        <v>6.7700269076589201</v>
      </c>
    </row>
    <row r="28" spans="1:12" x14ac:dyDescent="0.25">
      <c r="A28" s="13">
        <v>44889</v>
      </c>
      <c r="B28" s="19" t="s">
        <v>27</v>
      </c>
      <c r="C28" s="14" t="s">
        <v>34</v>
      </c>
      <c r="D28" s="15">
        <v>9</v>
      </c>
      <c r="E28" s="16" t="s">
        <v>29</v>
      </c>
      <c r="F28" s="15">
        <v>22157</v>
      </c>
      <c r="G28" s="15">
        <v>150000000</v>
      </c>
      <c r="H28" s="17">
        <v>0</v>
      </c>
      <c r="I28" s="17">
        <v>0</v>
      </c>
      <c r="J28" s="17">
        <v>3509</v>
      </c>
      <c r="K28" s="17">
        <v>23756000</v>
      </c>
      <c r="L28" s="18">
        <v>6.7700269076589201</v>
      </c>
    </row>
    <row r="29" spans="1:12" x14ac:dyDescent="0.25">
      <c r="A29" s="13">
        <v>44889</v>
      </c>
      <c r="B29" s="19" t="s">
        <v>27</v>
      </c>
      <c r="C29" s="14" t="s">
        <v>34</v>
      </c>
      <c r="D29" s="15">
        <v>5</v>
      </c>
      <c r="E29" s="16" t="s">
        <v>29</v>
      </c>
      <c r="F29" s="15">
        <v>22157</v>
      </c>
      <c r="G29" s="15">
        <v>150000000</v>
      </c>
      <c r="H29" s="17">
        <v>0</v>
      </c>
      <c r="I29" s="17">
        <v>0</v>
      </c>
      <c r="J29" s="17">
        <v>3509</v>
      </c>
      <c r="K29" s="17">
        <v>23756000</v>
      </c>
      <c r="L29" s="18">
        <v>6.7700269076589201</v>
      </c>
    </row>
    <row r="30" spans="1:12" x14ac:dyDescent="0.25">
      <c r="A30" s="13">
        <v>44890</v>
      </c>
      <c r="B30" s="19"/>
      <c r="C30" s="14"/>
      <c r="D30" s="15"/>
      <c r="E30" s="16"/>
      <c r="F30" s="15"/>
      <c r="G30" s="15"/>
      <c r="H30" s="17"/>
      <c r="I30" s="17"/>
      <c r="J30" s="17">
        <v>25383</v>
      </c>
      <c r="K30" s="17">
        <v>171843417</v>
      </c>
      <c r="L30" s="18">
        <v>6.7700269076589201</v>
      </c>
    </row>
    <row r="31" spans="1:12" x14ac:dyDescent="0.25">
      <c r="A31" s="13">
        <v>44891</v>
      </c>
      <c r="B31" s="14"/>
      <c r="C31" s="14"/>
      <c r="D31" s="15"/>
      <c r="E31" s="16"/>
      <c r="F31" s="15"/>
      <c r="G31" s="15"/>
      <c r="H31" s="17"/>
      <c r="I31" s="17"/>
      <c r="J31" s="17">
        <v>45771</v>
      </c>
      <c r="K31" s="17">
        <v>309870585</v>
      </c>
      <c r="L31" s="18">
        <v>6.7700269076589201</v>
      </c>
    </row>
    <row r="32" spans="1:12" x14ac:dyDescent="0.25">
      <c r="A32" s="13">
        <v>44892</v>
      </c>
      <c r="B32" s="14"/>
      <c r="C32" s="14"/>
      <c r="D32" s="15"/>
      <c r="E32" s="16"/>
      <c r="F32" s="15"/>
      <c r="G32" s="15"/>
      <c r="H32" s="17"/>
      <c r="I32" s="17"/>
      <c r="J32" s="17">
        <v>66159</v>
      </c>
      <c r="K32" s="17">
        <v>447897753</v>
      </c>
      <c r="L32" s="18">
        <v>6.7700269076589201</v>
      </c>
    </row>
    <row r="33" spans="1:12" x14ac:dyDescent="0.25">
      <c r="A33" s="13">
        <v>44893</v>
      </c>
      <c r="B33" s="14"/>
      <c r="C33" s="14"/>
      <c r="D33" s="15"/>
      <c r="E33" s="16"/>
      <c r="F33" s="15"/>
      <c r="G33" s="15"/>
      <c r="H33" s="17"/>
      <c r="I33" s="17"/>
      <c r="J33" s="17">
        <v>84032</v>
      </c>
      <c r="K33" s="17">
        <v>568898320</v>
      </c>
      <c r="L33" s="18">
        <v>6.7700269076589201</v>
      </c>
    </row>
    <row r="34" spans="1:12" x14ac:dyDescent="0.25">
      <c r="A34" s="13">
        <v>44894</v>
      </c>
      <c r="B34" s="14"/>
      <c r="C34" s="14"/>
      <c r="D34" s="15"/>
      <c r="E34" s="16"/>
      <c r="F34" s="15"/>
      <c r="G34" s="15"/>
      <c r="H34" s="17"/>
      <c r="I34" s="17"/>
      <c r="J34" s="17">
        <v>100966</v>
      </c>
      <c r="K34" s="17">
        <v>683541839</v>
      </c>
      <c r="L34" s="18">
        <v>6.7700269076589201</v>
      </c>
    </row>
    <row r="35" spans="1:12" x14ac:dyDescent="0.25">
      <c r="A35" s="13">
        <v>44895</v>
      </c>
      <c r="B35" s="14"/>
      <c r="C35" s="14"/>
      <c r="D35" s="15"/>
      <c r="E35" s="16"/>
      <c r="F35" s="15"/>
      <c r="G35" s="15"/>
      <c r="H35" s="17"/>
      <c r="I35" s="17"/>
      <c r="J35" s="17">
        <v>117899</v>
      </c>
      <c r="K35" s="17">
        <v>798178587</v>
      </c>
      <c r="L35" s="18">
        <v>6.7700269076589201</v>
      </c>
    </row>
  </sheetData>
  <mergeCells count="1">
    <mergeCell ref="A1:L1"/>
  </mergeCells>
  <pageMargins left="0.70833330000000005" right="0.70833330000000005" top="0.74791660000000004" bottom="0.74791660000000004" header="0.51180550000000002" footer="0.51180550000000002"/>
  <pageSetup paperSize="9" scale="62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14ABB-7278-4087-B20B-478889CFB718}">
  <sheetPr>
    <pageSetUpPr fitToPage="1"/>
  </sheetPr>
  <dimension ref="A1:R36"/>
  <sheetViews>
    <sheetView view="pageBreakPreview" zoomScale="85" zoomScaleNormal="100" zoomScaleSheetLayoutView="85" zoomScalePageLayoutView="70" workbookViewId="0">
      <selection activeCell="B34" sqref="B34"/>
    </sheetView>
  </sheetViews>
  <sheetFormatPr defaultRowHeight="15" x14ac:dyDescent="0.25"/>
  <cols>
    <col min="1" max="1" width="11.7109375" customWidth="1"/>
    <col min="2" max="2" width="28.5703125" bestFit="1" customWidth="1"/>
    <col min="3" max="3" width="23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1" width="17" customWidth="1"/>
    <col min="12" max="12" width="17.5703125" customWidth="1"/>
    <col min="13" max="14" width="14.85546875" customWidth="1"/>
    <col min="15" max="15" width="15.28515625" customWidth="1"/>
    <col min="16" max="16" width="14.140625" customWidth="1"/>
    <col min="17" max="17" width="15" customWidth="1"/>
    <col min="18" max="18" width="12.140625" customWidth="1"/>
    <col min="19" max="1022" width="8.28515625" customWidth="1"/>
  </cols>
  <sheetData>
    <row r="1" spans="1:18" ht="56.25" customHeight="1" x14ac:dyDescent="0.25">
      <c r="A1" s="30" t="s">
        <v>49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84.75" customHeight="1" x14ac:dyDescent="0.25">
      <c r="A2" s="3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31" t="s">
        <v>38</v>
      </c>
      <c r="N2" s="31" t="s">
        <v>39</v>
      </c>
      <c r="O2" s="31" t="s">
        <v>40</v>
      </c>
      <c r="P2" s="31" t="s">
        <v>41</v>
      </c>
      <c r="Q2" s="6" t="s">
        <v>42</v>
      </c>
      <c r="R2" s="6" t="s">
        <v>43</v>
      </c>
    </row>
    <row r="3" spans="1:18" ht="47.25" customHeight="1" x14ac:dyDescent="0.25">
      <c r="A3" s="8" t="s">
        <v>12</v>
      </c>
      <c r="B3" s="9" t="s">
        <v>13</v>
      </c>
      <c r="C3" s="9" t="s">
        <v>14</v>
      </c>
      <c r="D3" s="10" t="s">
        <v>15</v>
      </c>
      <c r="E3" s="10" t="s">
        <v>16</v>
      </c>
      <c r="F3" s="11" t="s">
        <v>17</v>
      </c>
      <c r="G3" s="11" t="s">
        <v>18</v>
      </c>
      <c r="H3" s="12" t="s">
        <v>19</v>
      </c>
      <c r="I3" s="12" t="s">
        <v>20</v>
      </c>
      <c r="J3" s="11" t="s">
        <v>21</v>
      </c>
      <c r="K3" s="11" t="s">
        <v>22</v>
      </c>
      <c r="L3" s="11" t="s">
        <v>23</v>
      </c>
      <c r="M3" s="32"/>
      <c r="N3" s="32"/>
      <c r="O3" s="32"/>
      <c r="P3" s="32"/>
      <c r="Q3" s="11" t="s">
        <v>44</v>
      </c>
      <c r="R3" s="11" t="s">
        <v>45</v>
      </c>
    </row>
    <row r="4" spans="1:18" x14ac:dyDescent="0.25">
      <c r="A4" s="13">
        <v>44866</v>
      </c>
      <c r="B4" s="14"/>
      <c r="C4" s="14"/>
      <c r="D4" s="15"/>
      <c r="E4" s="16"/>
      <c r="F4" s="15"/>
      <c r="G4" s="15"/>
      <c r="H4" s="17"/>
      <c r="I4" s="17"/>
      <c r="J4" s="33" t="s">
        <v>46</v>
      </c>
      <c r="K4" s="34"/>
      <c r="L4" s="35"/>
      <c r="M4" s="20">
        <v>140000</v>
      </c>
      <c r="N4" s="20">
        <v>947800000</v>
      </c>
      <c r="O4" s="21">
        <f>P4/6770</f>
        <v>67222.895125553914</v>
      </c>
      <c r="P4" s="21">
        <v>455099000</v>
      </c>
      <c r="Q4" s="20">
        <v>0</v>
      </c>
      <c r="R4" s="20">
        <v>0</v>
      </c>
    </row>
    <row r="5" spans="1:18" x14ac:dyDescent="0.25">
      <c r="A5" s="13">
        <v>44867</v>
      </c>
      <c r="B5" s="14"/>
      <c r="C5" s="14"/>
      <c r="D5" s="15"/>
      <c r="E5" s="16"/>
      <c r="F5" s="15"/>
      <c r="G5" s="15"/>
      <c r="H5" s="17"/>
      <c r="I5" s="17"/>
      <c r="J5" s="36"/>
      <c r="K5" s="37"/>
      <c r="L5" s="38"/>
      <c r="M5" s="20">
        <v>140000</v>
      </c>
      <c r="N5" s="20">
        <v>947800000</v>
      </c>
      <c r="O5" s="21">
        <f t="shared" ref="O5:O35" si="0">P5/6770</f>
        <v>67222.895125553914</v>
      </c>
      <c r="P5" s="21">
        <v>455099000</v>
      </c>
      <c r="Q5" s="20">
        <v>0</v>
      </c>
      <c r="R5" s="20">
        <v>0</v>
      </c>
    </row>
    <row r="6" spans="1:18" x14ac:dyDescent="0.25">
      <c r="A6" s="13">
        <v>44868</v>
      </c>
      <c r="B6" s="14"/>
      <c r="C6" s="14"/>
      <c r="D6" s="15"/>
      <c r="E6" s="16"/>
      <c r="F6" s="15"/>
      <c r="G6" s="15"/>
      <c r="H6" s="17"/>
      <c r="I6" s="17"/>
      <c r="J6" s="36"/>
      <c r="K6" s="37"/>
      <c r="L6" s="38"/>
      <c r="M6" s="20">
        <v>140000</v>
      </c>
      <c r="N6" s="20">
        <v>947800000</v>
      </c>
      <c r="O6" s="21">
        <f t="shared" si="0"/>
        <v>67222.895125553914</v>
      </c>
      <c r="P6" s="21">
        <v>455099000</v>
      </c>
      <c r="Q6" s="20">
        <v>0</v>
      </c>
      <c r="R6" s="20">
        <v>0</v>
      </c>
    </row>
    <row r="7" spans="1:18" x14ac:dyDescent="0.25">
      <c r="A7" s="13">
        <v>44869</v>
      </c>
      <c r="B7" s="14"/>
      <c r="C7" s="14"/>
      <c r="D7" s="15"/>
      <c r="E7" s="16"/>
      <c r="F7" s="15"/>
      <c r="G7" s="15"/>
      <c r="H7" s="17"/>
      <c r="I7" s="17"/>
      <c r="J7" s="36"/>
      <c r="K7" s="37"/>
      <c r="L7" s="38"/>
      <c r="M7" s="20">
        <v>140000</v>
      </c>
      <c r="N7" s="20">
        <v>947800000</v>
      </c>
      <c r="O7" s="21">
        <f t="shared" si="0"/>
        <v>67222.895125553914</v>
      </c>
      <c r="P7" s="21">
        <v>455099000</v>
      </c>
      <c r="Q7" s="20">
        <v>0</v>
      </c>
      <c r="R7" s="20">
        <v>0</v>
      </c>
    </row>
    <row r="8" spans="1:18" x14ac:dyDescent="0.25">
      <c r="A8" s="13">
        <v>44870</v>
      </c>
      <c r="B8" s="14"/>
      <c r="C8" s="14"/>
      <c r="D8" s="15"/>
      <c r="E8" s="16"/>
      <c r="F8" s="15"/>
      <c r="G8" s="15"/>
      <c r="H8" s="17"/>
      <c r="I8" s="17"/>
      <c r="J8" s="36"/>
      <c r="K8" s="37"/>
      <c r="L8" s="38"/>
      <c r="M8" s="20">
        <v>140000</v>
      </c>
      <c r="N8" s="20">
        <v>947800000</v>
      </c>
      <c r="O8" s="21">
        <f t="shared" si="0"/>
        <v>67222.895125553914</v>
      </c>
      <c r="P8" s="21">
        <v>455099000</v>
      </c>
      <c r="Q8" s="20">
        <v>0</v>
      </c>
      <c r="R8" s="20">
        <v>0</v>
      </c>
    </row>
    <row r="9" spans="1:18" ht="24" x14ac:dyDescent="0.25">
      <c r="A9" s="13">
        <v>44871</v>
      </c>
      <c r="B9" s="14" t="s">
        <v>24</v>
      </c>
      <c r="C9" s="22" t="s">
        <v>47</v>
      </c>
      <c r="D9" s="15">
        <v>18</v>
      </c>
      <c r="E9" s="16" t="s">
        <v>26</v>
      </c>
      <c r="F9" s="15">
        <v>147710</v>
      </c>
      <c r="G9" s="15">
        <v>1000000000</v>
      </c>
      <c r="H9" s="17">
        <v>0</v>
      </c>
      <c r="I9" s="17">
        <v>0</v>
      </c>
      <c r="J9" s="36"/>
      <c r="K9" s="37"/>
      <c r="L9" s="38"/>
      <c r="M9" s="20">
        <v>140000</v>
      </c>
      <c r="N9" s="20">
        <v>947800000</v>
      </c>
      <c r="O9" s="21">
        <f t="shared" si="0"/>
        <v>67222.895125553914</v>
      </c>
      <c r="P9" s="21">
        <v>455099000</v>
      </c>
      <c r="Q9" s="20">
        <v>0</v>
      </c>
      <c r="R9" s="20">
        <v>0</v>
      </c>
    </row>
    <row r="10" spans="1:18" x14ac:dyDescent="0.25">
      <c r="A10" s="13">
        <v>44872</v>
      </c>
      <c r="B10" s="14"/>
      <c r="C10" s="14"/>
      <c r="D10" s="15"/>
      <c r="E10" s="16"/>
      <c r="F10" s="15"/>
      <c r="G10" s="15"/>
      <c r="H10" s="17"/>
      <c r="I10" s="17"/>
      <c r="J10" s="36"/>
      <c r="K10" s="37"/>
      <c r="L10" s="38"/>
      <c r="M10" s="20">
        <v>140000</v>
      </c>
      <c r="N10" s="20">
        <v>947800000</v>
      </c>
      <c r="O10" s="21">
        <f t="shared" si="0"/>
        <v>67222.895125553914</v>
      </c>
      <c r="P10" s="21">
        <v>455099000</v>
      </c>
      <c r="Q10" s="20">
        <v>0</v>
      </c>
      <c r="R10" s="20">
        <v>0</v>
      </c>
    </row>
    <row r="11" spans="1:18" x14ac:dyDescent="0.25">
      <c r="A11" s="13">
        <v>44873</v>
      </c>
      <c r="B11" s="14"/>
      <c r="C11" s="14"/>
      <c r="D11" s="15"/>
      <c r="E11" s="16"/>
      <c r="F11" s="15"/>
      <c r="G11" s="15"/>
      <c r="H11" s="17"/>
      <c r="I11" s="17"/>
      <c r="J11" s="36"/>
      <c r="K11" s="37"/>
      <c r="L11" s="38"/>
      <c r="M11" s="20">
        <v>140000</v>
      </c>
      <c r="N11" s="20">
        <v>947800000</v>
      </c>
      <c r="O11" s="21">
        <f t="shared" si="0"/>
        <v>67222.895125553914</v>
      </c>
      <c r="P11" s="21">
        <v>455099000</v>
      </c>
      <c r="Q11" s="20">
        <v>0</v>
      </c>
      <c r="R11" s="20">
        <v>0</v>
      </c>
    </row>
    <row r="12" spans="1:18" x14ac:dyDescent="0.25">
      <c r="A12" s="13">
        <v>44874</v>
      </c>
      <c r="B12" s="19" t="s">
        <v>27</v>
      </c>
      <c r="C12" s="14" t="s">
        <v>28</v>
      </c>
      <c r="D12" s="15">
        <v>18</v>
      </c>
      <c r="E12" s="16" t="s">
        <v>29</v>
      </c>
      <c r="F12" s="15">
        <v>17725</v>
      </c>
      <c r="G12" s="15">
        <v>120000000</v>
      </c>
      <c r="H12" s="17">
        <v>0</v>
      </c>
      <c r="I12" s="17">
        <v>0</v>
      </c>
      <c r="J12" s="36"/>
      <c r="K12" s="37"/>
      <c r="L12" s="38"/>
      <c r="M12" s="20">
        <v>140000</v>
      </c>
      <c r="N12" s="20">
        <v>947800000</v>
      </c>
      <c r="O12" s="21">
        <f t="shared" si="0"/>
        <v>67222.895125553914</v>
      </c>
      <c r="P12" s="21">
        <v>455099000</v>
      </c>
      <c r="Q12" s="20">
        <v>0</v>
      </c>
      <c r="R12" s="20">
        <v>0</v>
      </c>
    </row>
    <row r="13" spans="1:18" x14ac:dyDescent="0.25">
      <c r="A13" s="13">
        <v>44874</v>
      </c>
      <c r="B13" s="19" t="s">
        <v>27</v>
      </c>
      <c r="C13" s="14" t="s">
        <v>28</v>
      </c>
      <c r="D13" s="15">
        <v>6</v>
      </c>
      <c r="E13" s="16" t="s">
        <v>29</v>
      </c>
      <c r="F13" s="15">
        <v>36928</v>
      </c>
      <c r="G13" s="15">
        <v>250000000</v>
      </c>
      <c r="H13" s="17">
        <v>0</v>
      </c>
      <c r="I13" s="17">
        <v>0</v>
      </c>
      <c r="J13" s="36"/>
      <c r="K13" s="37"/>
      <c r="L13" s="38"/>
      <c r="M13" s="20">
        <v>140000</v>
      </c>
      <c r="N13" s="20">
        <v>947800000</v>
      </c>
      <c r="O13" s="21">
        <f t="shared" si="0"/>
        <v>67222.895125553914</v>
      </c>
      <c r="P13" s="21">
        <v>455099000</v>
      </c>
      <c r="Q13" s="20">
        <v>0</v>
      </c>
      <c r="R13" s="20">
        <v>0</v>
      </c>
    </row>
    <row r="14" spans="1:18" x14ac:dyDescent="0.25">
      <c r="A14" s="13">
        <v>44875</v>
      </c>
      <c r="B14" s="14"/>
      <c r="C14" s="14"/>
      <c r="D14" s="15"/>
      <c r="E14" s="16"/>
      <c r="F14" s="15"/>
      <c r="G14" s="15"/>
      <c r="H14" s="17"/>
      <c r="I14" s="17"/>
      <c r="J14" s="36"/>
      <c r="K14" s="37"/>
      <c r="L14" s="38"/>
      <c r="M14" s="20">
        <v>140000</v>
      </c>
      <c r="N14" s="20">
        <v>947800000</v>
      </c>
      <c r="O14" s="21">
        <f t="shared" si="0"/>
        <v>67222.895125553914</v>
      </c>
      <c r="P14" s="21">
        <v>455099000</v>
      </c>
      <c r="Q14" s="20">
        <v>0</v>
      </c>
      <c r="R14" s="20">
        <v>0</v>
      </c>
    </row>
    <row r="15" spans="1:18" x14ac:dyDescent="0.25">
      <c r="A15" s="13">
        <v>44876</v>
      </c>
      <c r="B15" s="14"/>
      <c r="C15" s="14"/>
      <c r="D15" s="15"/>
      <c r="E15" s="16"/>
      <c r="F15" s="15"/>
      <c r="G15" s="15"/>
      <c r="H15" s="17"/>
      <c r="I15" s="17"/>
      <c r="J15" s="36"/>
      <c r="K15" s="37"/>
      <c r="L15" s="38"/>
      <c r="M15" s="20">
        <v>140000</v>
      </c>
      <c r="N15" s="20">
        <v>947800000</v>
      </c>
      <c r="O15" s="21">
        <f t="shared" si="0"/>
        <v>67222.895125553914</v>
      </c>
      <c r="P15" s="21">
        <v>455099000</v>
      </c>
      <c r="Q15" s="20">
        <v>0</v>
      </c>
      <c r="R15" s="20">
        <v>0</v>
      </c>
    </row>
    <row r="16" spans="1:18" x14ac:dyDescent="0.25">
      <c r="A16" s="13">
        <v>44877</v>
      </c>
      <c r="B16" s="14"/>
      <c r="C16" s="14"/>
      <c r="D16" s="15"/>
      <c r="E16" s="16"/>
      <c r="F16" s="15"/>
      <c r="G16" s="15"/>
      <c r="H16" s="17"/>
      <c r="I16" s="17"/>
      <c r="J16" s="36"/>
      <c r="K16" s="37"/>
      <c r="L16" s="38"/>
      <c r="M16" s="20">
        <v>140000</v>
      </c>
      <c r="N16" s="20">
        <v>947800000</v>
      </c>
      <c r="O16" s="21">
        <f t="shared" si="0"/>
        <v>67222.895125553914</v>
      </c>
      <c r="P16" s="21">
        <v>455099000</v>
      </c>
      <c r="Q16" s="20">
        <v>0</v>
      </c>
      <c r="R16" s="20">
        <v>0</v>
      </c>
    </row>
    <row r="17" spans="1:18" x14ac:dyDescent="0.25">
      <c r="A17" s="13">
        <v>44878</v>
      </c>
      <c r="B17" s="14"/>
      <c r="C17" s="14"/>
      <c r="D17" s="15"/>
      <c r="E17" s="16"/>
      <c r="F17" s="15"/>
      <c r="G17" s="15"/>
      <c r="H17" s="17"/>
      <c r="I17" s="17"/>
      <c r="J17" s="36"/>
      <c r="K17" s="37"/>
      <c r="L17" s="38"/>
      <c r="M17" s="20">
        <v>140000</v>
      </c>
      <c r="N17" s="20">
        <v>947800000</v>
      </c>
      <c r="O17" s="21">
        <f t="shared" si="0"/>
        <v>67222.895125553914</v>
      </c>
      <c r="P17" s="21">
        <v>455099000</v>
      </c>
      <c r="Q17" s="20">
        <v>0</v>
      </c>
      <c r="R17" s="20">
        <v>0</v>
      </c>
    </row>
    <row r="18" spans="1:18" x14ac:dyDescent="0.25">
      <c r="A18" s="13">
        <v>44879</v>
      </c>
      <c r="B18" s="14"/>
      <c r="C18" s="14"/>
      <c r="D18" s="15"/>
      <c r="E18" s="16"/>
      <c r="F18" s="15"/>
      <c r="G18" s="15"/>
      <c r="H18" s="17"/>
      <c r="I18" s="17"/>
      <c r="J18" s="36"/>
      <c r="K18" s="37"/>
      <c r="L18" s="38"/>
      <c r="M18" s="20">
        <v>140000</v>
      </c>
      <c r="N18" s="20">
        <v>947800000</v>
      </c>
      <c r="O18" s="21">
        <f t="shared" si="0"/>
        <v>67222.895125553914</v>
      </c>
      <c r="P18" s="21">
        <v>455099000</v>
      </c>
      <c r="Q18" s="20">
        <v>0</v>
      </c>
      <c r="R18" s="20">
        <v>0</v>
      </c>
    </row>
    <row r="19" spans="1:18" x14ac:dyDescent="0.25">
      <c r="A19" s="13">
        <v>44880</v>
      </c>
      <c r="B19" s="14"/>
      <c r="C19" s="14"/>
      <c r="D19" s="15"/>
      <c r="E19" s="16"/>
      <c r="F19" s="15"/>
      <c r="G19" s="15"/>
      <c r="H19" s="17"/>
      <c r="I19" s="17"/>
      <c r="J19" s="36"/>
      <c r="K19" s="37"/>
      <c r="L19" s="38"/>
      <c r="M19" s="20">
        <v>140000</v>
      </c>
      <c r="N19" s="20">
        <v>947800000</v>
      </c>
      <c r="O19" s="21">
        <f t="shared" si="0"/>
        <v>67222.895125553914</v>
      </c>
      <c r="P19" s="21">
        <v>455099000</v>
      </c>
      <c r="Q19" s="20">
        <v>0</v>
      </c>
      <c r="R19" s="20">
        <v>0</v>
      </c>
    </row>
    <row r="20" spans="1:18" ht="24" x14ac:dyDescent="0.25">
      <c r="A20" s="13">
        <v>44881</v>
      </c>
      <c r="B20" s="14" t="s">
        <v>24</v>
      </c>
      <c r="C20" s="14" t="s">
        <v>48</v>
      </c>
      <c r="D20" s="15">
        <v>18</v>
      </c>
      <c r="E20" s="16" t="s">
        <v>29</v>
      </c>
      <c r="F20" s="15">
        <v>137000</v>
      </c>
      <c r="G20" s="15">
        <v>929000000</v>
      </c>
      <c r="H20" s="17">
        <v>0</v>
      </c>
      <c r="I20" s="17">
        <v>0</v>
      </c>
      <c r="J20" s="36"/>
      <c r="K20" s="37"/>
      <c r="L20" s="38"/>
      <c r="M20" s="20">
        <v>140000</v>
      </c>
      <c r="N20" s="20">
        <v>947800000</v>
      </c>
      <c r="O20" s="21">
        <f t="shared" si="0"/>
        <v>67222.895125553914</v>
      </c>
      <c r="P20" s="21">
        <v>455099000</v>
      </c>
      <c r="Q20" s="20">
        <v>0</v>
      </c>
      <c r="R20" s="20">
        <v>0</v>
      </c>
    </row>
    <row r="21" spans="1:18" x14ac:dyDescent="0.25">
      <c r="A21" s="13">
        <v>44882</v>
      </c>
      <c r="B21" s="14"/>
      <c r="C21" s="14"/>
      <c r="D21" s="15"/>
      <c r="E21" s="16"/>
      <c r="F21" s="15"/>
      <c r="G21" s="15"/>
      <c r="H21" s="17"/>
      <c r="I21" s="17"/>
      <c r="J21" s="36"/>
      <c r="K21" s="37"/>
      <c r="L21" s="38"/>
      <c r="M21" s="20">
        <v>140000</v>
      </c>
      <c r="N21" s="20">
        <v>947800000</v>
      </c>
      <c r="O21" s="21">
        <f t="shared" si="0"/>
        <v>67222.895125553914</v>
      </c>
      <c r="P21" s="21">
        <v>455099000</v>
      </c>
      <c r="Q21" s="20">
        <v>0</v>
      </c>
      <c r="R21" s="20">
        <v>0</v>
      </c>
    </row>
    <row r="22" spans="1:18" x14ac:dyDescent="0.25">
      <c r="A22" s="13">
        <v>44883</v>
      </c>
      <c r="B22" s="19"/>
      <c r="C22" s="14"/>
      <c r="D22" s="15"/>
      <c r="E22" s="16"/>
      <c r="F22" s="15"/>
      <c r="G22" s="15"/>
      <c r="H22" s="17"/>
      <c r="I22" s="17"/>
      <c r="J22" s="36"/>
      <c r="K22" s="37"/>
      <c r="L22" s="38"/>
      <c r="M22" s="20">
        <v>140000</v>
      </c>
      <c r="N22" s="20">
        <v>947800000</v>
      </c>
      <c r="O22" s="21">
        <f t="shared" si="0"/>
        <v>67222.895125553914</v>
      </c>
      <c r="P22" s="21">
        <v>455099000</v>
      </c>
      <c r="Q22" s="20">
        <v>0</v>
      </c>
      <c r="R22" s="20">
        <v>0</v>
      </c>
    </row>
    <row r="23" spans="1:18" x14ac:dyDescent="0.25">
      <c r="A23" s="13">
        <v>44884</v>
      </c>
      <c r="B23" s="14"/>
      <c r="C23" s="14"/>
      <c r="D23" s="15"/>
      <c r="E23" s="16"/>
      <c r="F23" s="15"/>
      <c r="G23" s="15"/>
      <c r="H23" s="17"/>
      <c r="I23" s="17"/>
      <c r="J23" s="36"/>
      <c r="K23" s="37"/>
      <c r="L23" s="38"/>
      <c r="M23" s="20">
        <v>140000</v>
      </c>
      <c r="N23" s="20">
        <v>947800000</v>
      </c>
      <c r="O23" s="21">
        <f t="shared" si="0"/>
        <v>67222.895125553914</v>
      </c>
      <c r="P23" s="21">
        <v>455099000</v>
      </c>
      <c r="Q23" s="20">
        <v>0</v>
      </c>
      <c r="R23" s="20">
        <v>0</v>
      </c>
    </row>
    <row r="24" spans="1:18" x14ac:dyDescent="0.25">
      <c r="A24" s="13">
        <v>44885</v>
      </c>
      <c r="B24" s="14"/>
      <c r="C24" s="14"/>
      <c r="D24" s="15"/>
      <c r="E24" s="16"/>
      <c r="F24" s="15"/>
      <c r="G24" s="15"/>
      <c r="H24" s="17"/>
      <c r="I24" s="17"/>
      <c r="J24" s="36"/>
      <c r="K24" s="37"/>
      <c r="L24" s="38"/>
      <c r="M24" s="20">
        <v>140000</v>
      </c>
      <c r="N24" s="20">
        <v>947800000</v>
      </c>
      <c r="O24" s="21">
        <f t="shared" si="0"/>
        <v>67222.895125553914</v>
      </c>
      <c r="P24" s="21">
        <v>455099000</v>
      </c>
      <c r="Q24" s="20">
        <v>0</v>
      </c>
      <c r="R24" s="20">
        <v>0</v>
      </c>
    </row>
    <row r="25" spans="1:18" x14ac:dyDescent="0.25">
      <c r="A25" s="13">
        <v>44886</v>
      </c>
      <c r="B25" s="14"/>
      <c r="C25" s="14"/>
      <c r="D25" s="15"/>
      <c r="E25" s="16"/>
      <c r="F25" s="15"/>
      <c r="G25" s="15"/>
      <c r="H25" s="17"/>
      <c r="I25" s="17"/>
      <c r="J25" s="36"/>
      <c r="K25" s="37"/>
      <c r="L25" s="38"/>
      <c r="M25" s="20">
        <v>140000</v>
      </c>
      <c r="N25" s="20">
        <v>947800000</v>
      </c>
      <c r="O25" s="21">
        <f t="shared" si="0"/>
        <v>67222.895125553914</v>
      </c>
      <c r="P25" s="21">
        <v>455099000</v>
      </c>
      <c r="Q25" s="20">
        <v>0</v>
      </c>
      <c r="R25" s="20">
        <v>0</v>
      </c>
    </row>
    <row r="26" spans="1:18" x14ac:dyDescent="0.25">
      <c r="A26" s="13">
        <v>44887</v>
      </c>
      <c r="B26" s="19" t="s">
        <v>30</v>
      </c>
      <c r="C26" s="14" t="s">
        <v>31</v>
      </c>
      <c r="D26" s="15">
        <v>18</v>
      </c>
      <c r="E26" s="16" t="s">
        <v>32</v>
      </c>
      <c r="F26" s="15">
        <v>73855</v>
      </c>
      <c r="G26" s="15">
        <v>500000000</v>
      </c>
      <c r="H26" s="17">
        <v>0</v>
      </c>
      <c r="I26" s="17">
        <v>0</v>
      </c>
      <c r="J26" s="36"/>
      <c r="K26" s="37"/>
      <c r="L26" s="38"/>
      <c r="M26" s="20">
        <v>140000</v>
      </c>
      <c r="N26" s="20">
        <v>947800000</v>
      </c>
      <c r="O26" s="21">
        <f t="shared" si="0"/>
        <v>67222.895125553914</v>
      </c>
      <c r="P26" s="21">
        <v>455099000</v>
      </c>
      <c r="Q26" s="20">
        <v>0</v>
      </c>
      <c r="R26" s="20">
        <v>0</v>
      </c>
    </row>
    <row r="27" spans="1:18" x14ac:dyDescent="0.25">
      <c r="A27" s="13">
        <v>44888</v>
      </c>
      <c r="B27" s="14"/>
      <c r="C27" s="14"/>
      <c r="D27" s="15"/>
      <c r="E27" s="16"/>
      <c r="F27" s="15"/>
      <c r="G27" s="15"/>
      <c r="H27" s="17"/>
      <c r="I27" s="17"/>
      <c r="J27" s="36"/>
      <c r="K27" s="37"/>
      <c r="L27" s="38"/>
      <c r="M27" s="20">
        <v>140000</v>
      </c>
      <c r="N27" s="20">
        <v>947800000</v>
      </c>
      <c r="O27" s="21">
        <f t="shared" si="0"/>
        <v>67222.895125553914</v>
      </c>
      <c r="P27" s="21">
        <v>455099000</v>
      </c>
      <c r="Q27" s="20">
        <v>0</v>
      </c>
      <c r="R27" s="20">
        <v>0</v>
      </c>
    </row>
    <row r="28" spans="1:18" x14ac:dyDescent="0.25">
      <c r="A28" s="13">
        <v>44889</v>
      </c>
      <c r="B28" s="19" t="s">
        <v>27</v>
      </c>
      <c r="C28" s="14" t="s">
        <v>34</v>
      </c>
      <c r="D28" s="15">
        <v>9</v>
      </c>
      <c r="E28" s="16" t="s">
        <v>29</v>
      </c>
      <c r="F28" s="15">
        <v>22157</v>
      </c>
      <c r="G28" s="15">
        <v>150000000</v>
      </c>
      <c r="H28" s="17">
        <v>0</v>
      </c>
      <c r="I28" s="17">
        <v>0</v>
      </c>
      <c r="J28" s="36"/>
      <c r="K28" s="37"/>
      <c r="L28" s="38"/>
      <c r="M28" s="20">
        <v>140000</v>
      </c>
      <c r="N28" s="20">
        <v>947800000</v>
      </c>
      <c r="O28" s="21">
        <f t="shared" si="0"/>
        <v>67222.895125553914</v>
      </c>
      <c r="P28" s="21">
        <v>455099000</v>
      </c>
      <c r="Q28" s="20">
        <v>0</v>
      </c>
      <c r="R28" s="20">
        <v>0</v>
      </c>
    </row>
    <row r="29" spans="1:18" x14ac:dyDescent="0.25">
      <c r="A29" s="13">
        <v>44889</v>
      </c>
      <c r="B29" s="19" t="s">
        <v>27</v>
      </c>
      <c r="C29" s="14" t="s">
        <v>34</v>
      </c>
      <c r="D29" s="15">
        <v>5</v>
      </c>
      <c r="E29" s="16" t="s">
        <v>29</v>
      </c>
      <c r="F29" s="15">
        <v>22157</v>
      </c>
      <c r="G29" s="15">
        <v>150000000</v>
      </c>
      <c r="H29" s="17">
        <v>0</v>
      </c>
      <c r="I29" s="17">
        <v>0</v>
      </c>
      <c r="J29" s="36"/>
      <c r="K29" s="37"/>
      <c r="L29" s="38"/>
      <c r="M29" s="20">
        <v>140000</v>
      </c>
      <c r="N29" s="20">
        <v>947800000</v>
      </c>
      <c r="O29" s="21">
        <f t="shared" si="0"/>
        <v>67222.895125553914</v>
      </c>
      <c r="P29" s="21">
        <v>455099000</v>
      </c>
      <c r="Q29" s="20">
        <v>0</v>
      </c>
      <c r="R29" s="20">
        <v>0</v>
      </c>
    </row>
    <row r="30" spans="1:18" x14ac:dyDescent="0.25">
      <c r="A30" s="13">
        <v>44890</v>
      </c>
      <c r="B30" s="19"/>
      <c r="C30" s="14"/>
      <c r="D30" s="15"/>
      <c r="E30" s="16"/>
      <c r="F30" s="15"/>
      <c r="G30" s="15"/>
      <c r="H30" s="17"/>
      <c r="I30" s="17"/>
      <c r="J30" s="36"/>
      <c r="K30" s="37"/>
      <c r="L30" s="38"/>
      <c r="M30" s="20">
        <v>140000</v>
      </c>
      <c r="N30" s="20">
        <v>947800000</v>
      </c>
      <c r="O30" s="21">
        <f t="shared" si="0"/>
        <v>67222.895125553914</v>
      </c>
      <c r="P30" s="21">
        <v>455099000</v>
      </c>
      <c r="Q30" s="20">
        <v>0</v>
      </c>
      <c r="R30" s="20">
        <v>0</v>
      </c>
    </row>
    <row r="31" spans="1:18" ht="24" x14ac:dyDescent="0.25">
      <c r="A31" s="13">
        <v>44891</v>
      </c>
      <c r="B31" s="14" t="s">
        <v>24</v>
      </c>
      <c r="C31" s="14" t="s">
        <v>25</v>
      </c>
      <c r="D31" s="15">
        <v>4</v>
      </c>
      <c r="E31" s="16" t="s">
        <v>26</v>
      </c>
      <c r="F31" s="15">
        <v>10721</v>
      </c>
      <c r="G31" s="15">
        <v>71831000</v>
      </c>
      <c r="H31" s="17">
        <v>0</v>
      </c>
      <c r="I31" s="17">
        <v>0</v>
      </c>
      <c r="J31" s="36"/>
      <c r="K31" s="37"/>
      <c r="L31" s="38"/>
      <c r="M31" s="20">
        <v>140000</v>
      </c>
      <c r="N31" s="20">
        <v>947800000</v>
      </c>
      <c r="O31" s="21">
        <f t="shared" si="0"/>
        <v>67222.895125553914</v>
      </c>
      <c r="P31" s="21">
        <v>455099000</v>
      </c>
      <c r="Q31" s="20">
        <v>0</v>
      </c>
      <c r="R31" s="20">
        <v>0</v>
      </c>
    </row>
    <row r="32" spans="1:18" x14ac:dyDescent="0.25">
      <c r="A32" s="13">
        <v>44892</v>
      </c>
      <c r="B32" s="14"/>
      <c r="C32" s="14"/>
      <c r="D32" s="15"/>
      <c r="E32" s="16"/>
      <c r="F32" s="15"/>
      <c r="G32" s="15"/>
      <c r="H32" s="17"/>
      <c r="I32" s="17"/>
      <c r="J32" s="36"/>
      <c r="K32" s="37"/>
      <c r="L32" s="38"/>
      <c r="M32" s="20">
        <v>140000</v>
      </c>
      <c r="N32" s="20">
        <v>947800000</v>
      </c>
      <c r="O32" s="21">
        <f t="shared" si="0"/>
        <v>67222.895125553914</v>
      </c>
      <c r="P32" s="21">
        <v>455099000</v>
      </c>
      <c r="Q32" s="20">
        <v>0</v>
      </c>
      <c r="R32" s="20">
        <v>0</v>
      </c>
    </row>
    <row r="33" spans="1:18" x14ac:dyDescent="0.25">
      <c r="A33" s="23">
        <v>44893</v>
      </c>
      <c r="B33" s="24" t="s">
        <v>56</v>
      </c>
      <c r="C33" s="24"/>
      <c r="D33" s="25"/>
      <c r="E33" s="26"/>
      <c r="F33" s="25"/>
      <c r="G33" s="25"/>
      <c r="H33" s="27"/>
      <c r="I33" s="27"/>
      <c r="J33" s="36"/>
      <c r="K33" s="37"/>
      <c r="L33" s="38"/>
      <c r="M33" s="20">
        <v>140000</v>
      </c>
      <c r="N33" s="20">
        <v>947800000</v>
      </c>
      <c r="O33" s="21">
        <f t="shared" si="0"/>
        <v>67222.895125553914</v>
      </c>
      <c r="P33" s="21">
        <v>455099000</v>
      </c>
      <c r="Q33" s="20"/>
      <c r="R33" s="20"/>
    </row>
    <row r="34" spans="1:18" x14ac:dyDescent="0.25">
      <c r="A34" s="23">
        <v>44894</v>
      </c>
      <c r="B34" s="24"/>
      <c r="C34" s="24"/>
      <c r="D34" s="25"/>
      <c r="E34" s="26"/>
      <c r="F34" s="25"/>
      <c r="G34" s="25"/>
      <c r="H34" s="27"/>
      <c r="I34" s="27"/>
      <c r="J34" s="36"/>
      <c r="K34" s="37"/>
      <c r="L34" s="38"/>
      <c r="M34" s="20">
        <v>140000</v>
      </c>
      <c r="N34" s="20">
        <v>947800000</v>
      </c>
      <c r="O34" s="21">
        <f t="shared" si="0"/>
        <v>67222.895125553914</v>
      </c>
      <c r="P34" s="21">
        <v>455099000</v>
      </c>
      <c r="Q34" s="20"/>
      <c r="R34" s="20"/>
    </row>
    <row r="35" spans="1:18" x14ac:dyDescent="0.25">
      <c r="A35" s="13">
        <v>44895</v>
      </c>
      <c r="B35" s="14"/>
      <c r="C35" s="14"/>
      <c r="D35" s="15"/>
      <c r="E35" s="16"/>
      <c r="F35" s="15"/>
      <c r="G35" s="15"/>
      <c r="H35" s="17"/>
      <c r="I35" s="17"/>
      <c r="J35" s="39"/>
      <c r="K35" s="40"/>
      <c r="L35" s="41"/>
      <c r="M35" s="20">
        <v>140000</v>
      </c>
      <c r="N35" s="20">
        <v>947800000</v>
      </c>
      <c r="O35" s="21">
        <f t="shared" si="0"/>
        <v>67222.895125553914</v>
      </c>
      <c r="P35" s="21">
        <v>455099000</v>
      </c>
      <c r="Q35" s="20">
        <f t="shared" ref="Q35:R35" si="1">M35-O35</f>
        <v>72777.104874446086</v>
      </c>
      <c r="R35" s="20">
        <f t="shared" si="1"/>
        <v>492701000</v>
      </c>
    </row>
    <row r="36" spans="1:18" x14ac:dyDescent="0.25">
      <c r="A36" s="42">
        <v>44888.4375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</row>
  </sheetData>
  <mergeCells count="7">
    <mergeCell ref="A36:R36"/>
    <mergeCell ref="A1:R1"/>
    <mergeCell ref="M2:M3"/>
    <mergeCell ref="N2:N3"/>
    <mergeCell ref="O2:O3"/>
    <mergeCell ref="P2:P3"/>
    <mergeCell ref="J4:L35"/>
  </mergeCells>
  <hyperlinks>
    <hyperlink ref="J4" r:id="rId1" xr:uid="{134ED5C4-4B6B-4702-A4A1-03C65C608E17}"/>
  </hyperlinks>
  <pageMargins left="0.70833330000000005" right="0.70833330000000005" top="0.74791660000000004" bottom="0.74791660000000004" header="0.51180550000000002" footer="0.51180550000000002"/>
  <pageSetup paperSize="9" scale="44" fitToHeight="0" orientation="landscape" horizontalDpi="300" verticalDpi="3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1A86E-79F0-49E0-A96F-4CF99217E44B}">
  <sheetPr>
    <pageSetUpPr fitToPage="1"/>
  </sheetPr>
  <dimension ref="A1:R36"/>
  <sheetViews>
    <sheetView view="pageBreakPreview" zoomScaleNormal="100" zoomScaleSheetLayoutView="100" zoomScalePageLayoutView="70" workbookViewId="0">
      <selection activeCell="G14" sqref="G14"/>
    </sheetView>
  </sheetViews>
  <sheetFormatPr defaultRowHeight="15" x14ac:dyDescent="0.25"/>
  <cols>
    <col min="1" max="1" width="11.7109375" customWidth="1"/>
    <col min="2" max="2" width="28.5703125" bestFit="1" customWidth="1"/>
    <col min="3" max="3" width="23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1" width="17" customWidth="1"/>
    <col min="12" max="12" width="17.5703125" customWidth="1"/>
    <col min="13" max="14" width="14.85546875" customWidth="1"/>
    <col min="15" max="15" width="15.28515625" customWidth="1"/>
    <col min="16" max="16" width="14.140625" customWidth="1"/>
    <col min="17" max="17" width="15" customWidth="1"/>
    <col min="18" max="18" width="12.140625" customWidth="1"/>
    <col min="19" max="1022" width="8.28515625" customWidth="1"/>
  </cols>
  <sheetData>
    <row r="1" spans="1:18" ht="56.25" customHeight="1" x14ac:dyDescent="0.25">
      <c r="A1" s="30" t="s">
        <v>50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84.75" customHeight="1" x14ac:dyDescent="0.25">
      <c r="A2" s="3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31" t="s">
        <v>38</v>
      </c>
      <c r="N2" s="31" t="s">
        <v>39</v>
      </c>
      <c r="O2" s="31" t="s">
        <v>40</v>
      </c>
      <c r="P2" s="31" t="s">
        <v>41</v>
      </c>
      <c r="Q2" s="6" t="s">
        <v>42</v>
      </c>
      <c r="R2" s="6" t="s">
        <v>43</v>
      </c>
    </row>
    <row r="3" spans="1:18" ht="47.25" customHeight="1" x14ac:dyDescent="0.25">
      <c r="A3" s="8" t="s">
        <v>12</v>
      </c>
      <c r="B3" s="9" t="s">
        <v>13</v>
      </c>
      <c r="C3" s="9" t="s">
        <v>14</v>
      </c>
      <c r="D3" s="10" t="s">
        <v>15</v>
      </c>
      <c r="E3" s="10" t="s">
        <v>16</v>
      </c>
      <c r="F3" s="11" t="s">
        <v>17</v>
      </c>
      <c r="G3" s="11" t="s">
        <v>18</v>
      </c>
      <c r="H3" s="12" t="s">
        <v>19</v>
      </c>
      <c r="I3" s="12" t="s">
        <v>20</v>
      </c>
      <c r="J3" s="11" t="s">
        <v>21</v>
      </c>
      <c r="K3" s="11" t="s">
        <v>22</v>
      </c>
      <c r="L3" s="11" t="s">
        <v>23</v>
      </c>
      <c r="M3" s="32"/>
      <c r="N3" s="32"/>
      <c r="O3" s="32"/>
      <c r="P3" s="32"/>
      <c r="Q3" s="11" t="s">
        <v>44</v>
      </c>
      <c r="R3" s="11" t="s">
        <v>45</v>
      </c>
    </row>
    <row r="4" spans="1:18" x14ac:dyDescent="0.25">
      <c r="A4" s="13">
        <v>44866</v>
      </c>
      <c r="B4" s="14"/>
      <c r="C4" s="14"/>
      <c r="D4" s="15"/>
      <c r="E4" s="16"/>
      <c r="F4" s="15"/>
      <c r="G4" s="15"/>
      <c r="H4" s="17"/>
      <c r="I4" s="17"/>
      <c r="J4" s="33" t="s">
        <v>46</v>
      </c>
      <c r="K4" s="34"/>
      <c r="L4" s="35"/>
      <c r="M4" s="20">
        <v>140000</v>
      </c>
      <c r="N4" s="20">
        <v>947800000</v>
      </c>
      <c r="O4" s="21">
        <f>P4/6770</f>
        <v>67222.895125553914</v>
      </c>
      <c r="P4" s="21">
        <v>455099000</v>
      </c>
      <c r="Q4" s="20">
        <v>0</v>
      </c>
      <c r="R4" s="20">
        <v>0</v>
      </c>
    </row>
    <row r="5" spans="1:18" x14ac:dyDescent="0.25">
      <c r="A5" s="13">
        <v>44867</v>
      </c>
      <c r="B5" s="14"/>
      <c r="C5" s="14"/>
      <c r="D5" s="15"/>
      <c r="E5" s="16"/>
      <c r="F5" s="15"/>
      <c r="G5" s="15"/>
      <c r="H5" s="17"/>
      <c r="I5" s="17"/>
      <c r="J5" s="36"/>
      <c r="K5" s="37"/>
      <c r="L5" s="38"/>
      <c r="M5" s="20">
        <v>140000</v>
      </c>
      <c r="N5" s="20">
        <v>947800000</v>
      </c>
      <c r="O5" s="21">
        <f t="shared" ref="O5:O35" si="0">P5/6770</f>
        <v>67222.895125553914</v>
      </c>
      <c r="P5" s="21">
        <v>455099000</v>
      </c>
      <c r="Q5" s="20">
        <v>0</v>
      </c>
      <c r="R5" s="20">
        <v>0</v>
      </c>
    </row>
    <row r="6" spans="1:18" x14ac:dyDescent="0.25">
      <c r="A6" s="13">
        <v>44868</v>
      </c>
      <c r="B6" s="14"/>
      <c r="C6" s="14"/>
      <c r="D6" s="15"/>
      <c r="E6" s="16"/>
      <c r="F6" s="15"/>
      <c r="G6" s="15"/>
      <c r="H6" s="17"/>
      <c r="I6" s="17"/>
      <c r="J6" s="36"/>
      <c r="K6" s="37"/>
      <c r="L6" s="38"/>
      <c r="M6" s="20">
        <v>140000</v>
      </c>
      <c r="N6" s="20">
        <v>947800000</v>
      </c>
      <c r="O6" s="21">
        <f t="shared" si="0"/>
        <v>67222.895125553914</v>
      </c>
      <c r="P6" s="21">
        <v>455099000</v>
      </c>
      <c r="Q6" s="20">
        <v>0</v>
      </c>
      <c r="R6" s="20">
        <v>0</v>
      </c>
    </row>
    <row r="7" spans="1:18" x14ac:dyDescent="0.25">
      <c r="A7" s="13">
        <v>44869</v>
      </c>
      <c r="B7" s="14"/>
      <c r="C7" s="14"/>
      <c r="D7" s="15"/>
      <c r="E7" s="16"/>
      <c r="F7" s="15"/>
      <c r="G7" s="15"/>
      <c r="H7" s="17"/>
      <c r="I7" s="17"/>
      <c r="J7" s="36"/>
      <c r="K7" s="37"/>
      <c r="L7" s="38"/>
      <c r="M7" s="20">
        <v>140000</v>
      </c>
      <c r="N7" s="20">
        <v>947800000</v>
      </c>
      <c r="O7" s="21">
        <f t="shared" si="0"/>
        <v>67222.895125553914</v>
      </c>
      <c r="P7" s="21">
        <v>455099000</v>
      </c>
      <c r="Q7" s="20">
        <v>0</v>
      </c>
      <c r="R7" s="20">
        <v>0</v>
      </c>
    </row>
    <row r="8" spans="1:18" x14ac:dyDescent="0.25">
      <c r="A8" s="13">
        <v>44870</v>
      </c>
      <c r="B8" s="14"/>
      <c r="C8" s="14"/>
      <c r="D8" s="15"/>
      <c r="E8" s="16"/>
      <c r="F8" s="15"/>
      <c r="G8" s="15"/>
      <c r="H8" s="17"/>
      <c r="I8" s="17"/>
      <c r="J8" s="36"/>
      <c r="K8" s="37"/>
      <c r="L8" s="38"/>
      <c r="M8" s="20">
        <v>140000</v>
      </c>
      <c r="N8" s="20">
        <v>947800000</v>
      </c>
      <c r="O8" s="21">
        <f t="shared" si="0"/>
        <v>67222.895125553914</v>
      </c>
      <c r="P8" s="21">
        <v>455099000</v>
      </c>
      <c r="Q8" s="20">
        <v>0</v>
      </c>
      <c r="R8" s="20">
        <v>0</v>
      </c>
    </row>
    <row r="9" spans="1:18" x14ac:dyDescent="0.25">
      <c r="A9" s="13">
        <v>44871</v>
      </c>
      <c r="B9" s="14" t="s">
        <v>24</v>
      </c>
      <c r="C9" s="22" t="s">
        <v>47</v>
      </c>
      <c r="D9" s="15">
        <v>18</v>
      </c>
      <c r="E9" s="16" t="s">
        <v>26</v>
      </c>
      <c r="F9" s="15">
        <v>147710</v>
      </c>
      <c r="G9" s="15">
        <v>1000000000</v>
      </c>
      <c r="H9" s="17">
        <v>0</v>
      </c>
      <c r="I9" s="17">
        <v>0</v>
      </c>
      <c r="J9" s="36"/>
      <c r="K9" s="37"/>
      <c r="L9" s="38"/>
      <c r="M9" s="20">
        <v>140000</v>
      </c>
      <c r="N9" s="20">
        <v>947800000</v>
      </c>
      <c r="O9" s="21">
        <f t="shared" si="0"/>
        <v>67222.895125553914</v>
      </c>
      <c r="P9" s="21">
        <v>455099000</v>
      </c>
      <c r="Q9" s="20">
        <v>0</v>
      </c>
      <c r="R9" s="20">
        <v>0</v>
      </c>
    </row>
    <row r="10" spans="1:18" x14ac:dyDescent="0.25">
      <c r="A10" s="13">
        <v>44872</v>
      </c>
      <c r="B10" s="14"/>
      <c r="C10" s="14"/>
      <c r="D10" s="15"/>
      <c r="E10" s="16"/>
      <c r="F10" s="15"/>
      <c r="G10" s="15"/>
      <c r="H10" s="17"/>
      <c r="I10" s="17"/>
      <c r="J10" s="36"/>
      <c r="K10" s="37"/>
      <c r="L10" s="38"/>
      <c r="M10" s="20">
        <v>140000</v>
      </c>
      <c r="N10" s="20">
        <v>947800000</v>
      </c>
      <c r="O10" s="21">
        <f t="shared" si="0"/>
        <v>67222.895125553914</v>
      </c>
      <c r="P10" s="21">
        <v>455099000</v>
      </c>
      <c r="Q10" s="20">
        <v>0</v>
      </c>
      <c r="R10" s="20">
        <v>0</v>
      </c>
    </row>
    <row r="11" spans="1:18" x14ac:dyDescent="0.25">
      <c r="A11" s="13">
        <v>44873</v>
      </c>
      <c r="B11" s="14"/>
      <c r="C11" s="14"/>
      <c r="D11" s="15"/>
      <c r="E11" s="16"/>
      <c r="F11" s="15"/>
      <c r="G11" s="15"/>
      <c r="H11" s="17"/>
      <c r="I11" s="17"/>
      <c r="J11" s="36"/>
      <c r="K11" s="37"/>
      <c r="L11" s="38"/>
      <c r="M11" s="20">
        <v>140000</v>
      </c>
      <c r="N11" s="20">
        <v>947800000</v>
      </c>
      <c r="O11" s="21">
        <f t="shared" si="0"/>
        <v>67222.895125553914</v>
      </c>
      <c r="P11" s="21">
        <v>455099000</v>
      </c>
      <c r="Q11" s="20">
        <v>0</v>
      </c>
      <c r="R11" s="20">
        <v>0</v>
      </c>
    </row>
    <row r="12" spans="1:18" x14ac:dyDescent="0.25">
      <c r="A12" s="13">
        <v>44874</v>
      </c>
      <c r="B12" s="19" t="s">
        <v>27</v>
      </c>
      <c r="C12" s="14" t="s">
        <v>28</v>
      </c>
      <c r="D12" s="15">
        <v>18</v>
      </c>
      <c r="E12" s="16" t="s">
        <v>29</v>
      </c>
      <c r="F12" s="15">
        <v>17725</v>
      </c>
      <c r="G12" s="15">
        <v>120000000</v>
      </c>
      <c r="H12" s="17">
        <v>0</v>
      </c>
      <c r="I12" s="17">
        <v>0</v>
      </c>
      <c r="J12" s="36"/>
      <c r="K12" s="37"/>
      <c r="L12" s="38"/>
      <c r="M12" s="20">
        <v>140000</v>
      </c>
      <c r="N12" s="20">
        <v>947800000</v>
      </c>
      <c r="O12" s="21">
        <f t="shared" si="0"/>
        <v>67222.895125553914</v>
      </c>
      <c r="P12" s="21">
        <v>455099000</v>
      </c>
      <c r="Q12" s="20">
        <v>0</v>
      </c>
      <c r="R12" s="20">
        <v>0</v>
      </c>
    </row>
    <row r="13" spans="1:18" x14ac:dyDescent="0.25">
      <c r="A13" s="13">
        <v>44874</v>
      </c>
      <c r="B13" s="19" t="s">
        <v>27</v>
      </c>
      <c r="C13" s="14" t="s">
        <v>28</v>
      </c>
      <c r="D13" s="15">
        <v>6</v>
      </c>
      <c r="E13" s="16" t="s">
        <v>29</v>
      </c>
      <c r="F13" s="15">
        <v>36928</v>
      </c>
      <c r="G13" s="15">
        <v>250000000</v>
      </c>
      <c r="H13" s="17">
        <v>0</v>
      </c>
      <c r="I13" s="17">
        <v>0</v>
      </c>
      <c r="J13" s="36"/>
      <c r="K13" s="37"/>
      <c r="L13" s="38"/>
      <c r="M13" s="20">
        <v>140000</v>
      </c>
      <c r="N13" s="20">
        <v>947800000</v>
      </c>
      <c r="O13" s="21">
        <f t="shared" si="0"/>
        <v>67222.895125553914</v>
      </c>
      <c r="P13" s="21">
        <v>455099000</v>
      </c>
      <c r="Q13" s="20">
        <v>0</v>
      </c>
      <c r="R13" s="20">
        <v>0</v>
      </c>
    </row>
    <row r="14" spans="1:18" x14ac:dyDescent="0.25">
      <c r="A14" s="13">
        <v>44875</v>
      </c>
      <c r="B14" s="14"/>
      <c r="C14" s="14"/>
      <c r="D14" s="15"/>
      <c r="E14" s="16"/>
      <c r="F14" s="15"/>
      <c r="G14" s="15"/>
      <c r="H14" s="17"/>
      <c r="I14" s="17"/>
      <c r="J14" s="36"/>
      <c r="K14" s="37"/>
      <c r="L14" s="38"/>
      <c r="M14" s="20">
        <v>140000</v>
      </c>
      <c r="N14" s="20">
        <v>947800000</v>
      </c>
      <c r="O14" s="21">
        <f t="shared" si="0"/>
        <v>67222.895125553914</v>
      </c>
      <c r="P14" s="21">
        <v>455099000</v>
      </c>
      <c r="Q14" s="20">
        <v>0</v>
      </c>
      <c r="R14" s="20">
        <v>0</v>
      </c>
    </row>
    <row r="15" spans="1:18" x14ac:dyDescent="0.25">
      <c r="A15" s="13">
        <v>44876</v>
      </c>
      <c r="B15" s="14"/>
      <c r="C15" s="14"/>
      <c r="D15" s="15"/>
      <c r="E15" s="16"/>
      <c r="F15" s="15"/>
      <c r="G15" s="15"/>
      <c r="H15" s="17"/>
      <c r="I15" s="17"/>
      <c r="J15" s="36"/>
      <c r="K15" s="37"/>
      <c r="L15" s="38"/>
      <c r="M15" s="20">
        <v>140000</v>
      </c>
      <c r="N15" s="20">
        <v>947800000</v>
      </c>
      <c r="O15" s="21">
        <f t="shared" si="0"/>
        <v>67222.895125553914</v>
      </c>
      <c r="P15" s="21">
        <v>455099000</v>
      </c>
      <c r="Q15" s="20">
        <v>0</v>
      </c>
      <c r="R15" s="20">
        <v>0</v>
      </c>
    </row>
    <row r="16" spans="1:18" x14ac:dyDescent="0.25">
      <c r="A16" s="13">
        <v>44877</v>
      </c>
      <c r="B16" s="14"/>
      <c r="C16" s="14"/>
      <c r="D16" s="15"/>
      <c r="E16" s="16"/>
      <c r="F16" s="15"/>
      <c r="G16" s="15"/>
      <c r="H16" s="17"/>
      <c r="I16" s="17"/>
      <c r="J16" s="36"/>
      <c r="K16" s="37"/>
      <c r="L16" s="38"/>
      <c r="M16" s="20">
        <v>140000</v>
      </c>
      <c r="N16" s="20">
        <v>947800000</v>
      </c>
      <c r="O16" s="21">
        <f t="shared" si="0"/>
        <v>67222.895125553914</v>
      </c>
      <c r="P16" s="21">
        <v>455099000</v>
      </c>
      <c r="Q16" s="20">
        <v>0</v>
      </c>
      <c r="R16" s="20">
        <v>0</v>
      </c>
    </row>
    <row r="17" spans="1:18" x14ac:dyDescent="0.25">
      <c r="A17" s="13">
        <v>44878</v>
      </c>
      <c r="B17" s="14"/>
      <c r="C17" s="14"/>
      <c r="D17" s="15"/>
      <c r="E17" s="16"/>
      <c r="F17" s="15"/>
      <c r="G17" s="15"/>
      <c r="H17" s="17"/>
      <c r="I17" s="17"/>
      <c r="J17" s="36"/>
      <c r="K17" s="37"/>
      <c r="L17" s="38"/>
      <c r="M17" s="20">
        <v>140000</v>
      </c>
      <c r="N17" s="20">
        <v>947800000</v>
      </c>
      <c r="O17" s="21">
        <f t="shared" si="0"/>
        <v>67222.895125553914</v>
      </c>
      <c r="P17" s="21">
        <v>455099000</v>
      </c>
      <c r="Q17" s="20">
        <v>0</v>
      </c>
      <c r="R17" s="20">
        <v>0</v>
      </c>
    </row>
    <row r="18" spans="1:18" x14ac:dyDescent="0.25">
      <c r="A18" s="13">
        <v>44879</v>
      </c>
      <c r="B18" s="14"/>
      <c r="C18" s="14"/>
      <c r="D18" s="15"/>
      <c r="E18" s="16"/>
      <c r="F18" s="15"/>
      <c r="G18" s="15"/>
      <c r="H18" s="17"/>
      <c r="I18" s="17"/>
      <c r="J18" s="36"/>
      <c r="K18" s="37"/>
      <c r="L18" s="38"/>
      <c r="M18" s="20">
        <v>140000</v>
      </c>
      <c r="N18" s="20">
        <v>947800000</v>
      </c>
      <c r="O18" s="21">
        <f t="shared" si="0"/>
        <v>67222.895125553914</v>
      </c>
      <c r="P18" s="21">
        <v>455099000</v>
      </c>
      <c r="Q18" s="20">
        <v>0</v>
      </c>
      <c r="R18" s="20">
        <v>0</v>
      </c>
    </row>
    <row r="19" spans="1:18" x14ac:dyDescent="0.25">
      <c r="A19" s="13">
        <v>44880</v>
      </c>
      <c r="B19" s="14"/>
      <c r="C19" s="14"/>
      <c r="D19" s="15"/>
      <c r="E19" s="16"/>
      <c r="F19" s="15"/>
      <c r="G19" s="15"/>
      <c r="H19" s="17"/>
      <c r="I19" s="17"/>
      <c r="J19" s="36"/>
      <c r="K19" s="37"/>
      <c r="L19" s="38"/>
      <c r="M19" s="20">
        <v>140000</v>
      </c>
      <c r="N19" s="20">
        <v>947800000</v>
      </c>
      <c r="O19" s="21">
        <f t="shared" si="0"/>
        <v>67222.895125553914</v>
      </c>
      <c r="P19" s="21">
        <v>455099000</v>
      </c>
      <c r="Q19" s="20">
        <v>0</v>
      </c>
      <c r="R19" s="20">
        <v>0</v>
      </c>
    </row>
    <row r="20" spans="1:18" x14ac:dyDescent="0.25">
      <c r="A20" s="13">
        <v>44881</v>
      </c>
      <c r="B20" s="14" t="s">
        <v>24</v>
      </c>
      <c r="C20" s="14" t="s">
        <v>48</v>
      </c>
      <c r="D20" s="15">
        <v>18</v>
      </c>
      <c r="E20" s="16" t="s">
        <v>29</v>
      </c>
      <c r="F20" s="15">
        <v>137000</v>
      </c>
      <c r="G20" s="15">
        <v>929000000</v>
      </c>
      <c r="H20" s="17">
        <v>0</v>
      </c>
      <c r="I20" s="17">
        <v>0</v>
      </c>
      <c r="J20" s="36"/>
      <c r="K20" s="37"/>
      <c r="L20" s="38"/>
      <c r="M20" s="20">
        <v>140000</v>
      </c>
      <c r="N20" s="20">
        <v>947800000</v>
      </c>
      <c r="O20" s="21">
        <f t="shared" si="0"/>
        <v>67222.895125553914</v>
      </c>
      <c r="P20" s="21">
        <v>455099000</v>
      </c>
      <c r="Q20" s="20">
        <f>M20-O20</f>
        <v>72777.104874446086</v>
      </c>
      <c r="R20" s="20">
        <f>N20-P20</f>
        <v>492701000</v>
      </c>
    </row>
    <row r="21" spans="1:18" x14ac:dyDescent="0.25">
      <c r="A21" s="13">
        <v>44882</v>
      </c>
      <c r="B21" s="14"/>
      <c r="C21" s="14"/>
      <c r="D21" s="15"/>
      <c r="E21" s="16"/>
      <c r="F21" s="15"/>
      <c r="G21" s="15"/>
      <c r="H21" s="17"/>
      <c r="I21" s="17"/>
      <c r="J21" s="36"/>
      <c r="K21" s="37"/>
      <c r="L21" s="38"/>
      <c r="M21" s="20">
        <v>140000</v>
      </c>
      <c r="N21" s="20">
        <v>947800000</v>
      </c>
      <c r="O21" s="21">
        <f t="shared" si="0"/>
        <v>67222.895125553914</v>
      </c>
      <c r="P21" s="21">
        <v>455099000</v>
      </c>
      <c r="Q21" s="20">
        <f t="shared" ref="Q21:R35" si="1">M21-O21</f>
        <v>72777.104874446086</v>
      </c>
      <c r="R21" s="20">
        <f t="shared" si="1"/>
        <v>492701000</v>
      </c>
    </row>
    <row r="22" spans="1:18" x14ac:dyDescent="0.25">
      <c r="A22" s="13">
        <v>44883</v>
      </c>
      <c r="B22" s="19"/>
      <c r="C22" s="14"/>
      <c r="D22" s="15"/>
      <c r="E22" s="16"/>
      <c r="F22" s="15"/>
      <c r="G22" s="15"/>
      <c r="H22" s="17"/>
      <c r="I22" s="17"/>
      <c r="J22" s="36"/>
      <c r="K22" s="37"/>
      <c r="L22" s="38"/>
      <c r="M22" s="20">
        <v>140000</v>
      </c>
      <c r="N22" s="20">
        <v>947800000</v>
      </c>
      <c r="O22" s="21">
        <f t="shared" si="0"/>
        <v>67222.895125553914</v>
      </c>
      <c r="P22" s="21">
        <v>455099000</v>
      </c>
      <c r="Q22" s="20">
        <f t="shared" si="1"/>
        <v>72777.104874446086</v>
      </c>
      <c r="R22" s="20">
        <f t="shared" si="1"/>
        <v>492701000</v>
      </c>
    </row>
    <row r="23" spans="1:18" x14ac:dyDescent="0.25">
      <c r="A23" s="13">
        <v>44884</v>
      </c>
      <c r="B23" s="14"/>
      <c r="C23" s="14"/>
      <c r="D23" s="15"/>
      <c r="E23" s="16"/>
      <c r="F23" s="15"/>
      <c r="G23" s="15"/>
      <c r="H23" s="17"/>
      <c r="I23" s="17"/>
      <c r="J23" s="36"/>
      <c r="K23" s="37"/>
      <c r="L23" s="38"/>
      <c r="M23" s="20">
        <v>140000</v>
      </c>
      <c r="N23" s="20">
        <v>947800000</v>
      </c>
      <c r="O23" s="21">
        <f t="shared" si="0"/>
        <v>67222.895125553914</v>
      </c>
      <c r="P23" s="21">
        <v>455099000</v>
      </c>
      <c r="Q23" s="20">
        <f t="shared" si="1"/>
        <v>72777.104874446086</v>
      </c>
      <c r="R23" s="20">
        <f t="shared" si="1"/>
        <v>492701000</v>
      </c>
    </row>
    <row r="24" spans="1:18" x14ac:dyDescent="0.25">
      <c r="A24" s="13">
        <v>44885</v>
      </c>
      <c r="B24" s="14"/>
      <c r="C24" s="14"/>
      <c r="D24" s="15"/>
      <c r="E24" s="16"/>
      <c r="F24" s="15"/>
      <c r="G24" s="15"/>
      <c r="H24" s="17"/>
      <c r="I24" s="17"/>
      <c r="J24" s="36"/>
      <c r="K24" s="37"/>
      <c r="L24" s="38"/>
      <c r="M24" s="20">
        <v>140000</v>
      </c>
      <c r="N24" s="20">
        <v>947800000</v>
      </c>
      <c r="O24" s="21">
        <f t="shared" si="0"/>
        <v>67222.895125553914</v>
      </c>
      <c r="P24" s="21">
        <v>455099000</v>
      </c>
      <c r="Q24" s="20">
        <f t="shared" si="1"/>
        <v>72777.104874446086</v>
      </c>
      <c r="R24" s="20">
        <f t="shared" si="1"/>
        <v>492701000</v>
      </c>
    </row>
    <row r="25" spans="1:18" x14ac:dyDescent="0.25">
      <c r="A25" s="13">
        <v>44886</v>
      </c>
      <c r="B25" s="14"/>
      <c r="C25" s="14"/>
      <c r="D25" s="15"/>
      <c r="E25" s="16"/>
      <c r="F25" s="15"/>
      <c r="G25" s="15"/>
      <c r="H25" s="17"/>
      <c r="I25" s="17"/>
      <c r="J25" s="36"/>
      <c r="K25" s="37"/>
      <c r="L25" s="38"/>
      <c r="M25" s="20">
        <v>140000</v>
      </c>
      <c r="N25" s="20">
        <v>947800000</v>
      </c>
      <c r="O25" s="21">
        <f t="shared" si="0"/>
        <v>67222.895125553914</v>
      </c>
      <c r="P25" s="21">
        <v>455099000</v>
      </c>
      <c r="Q25" s="20">
        <f t="shared" si="1"/>
        <v>72777.104874446086</v>
      </c>
      <c r="R25" s="20">
        <f t="shared" si="1"/>
        <v>492701000</v>
      </c>
    </row>
    <row r="26" spans="1:18" x14ac:dyDescent="0.25">
      <c r="A26" s="13">
        <v>44887</v>
      </c>
      <c r="B26" s="19" t="s">
        <v>30</v>
      </c>
      <c r="C26" s="14" t="s">
        <v>31</v>
      </c>
      <c r="D26" s="15">
        <v>18</v>
      </c>
      <c r="E26" s="16" t="s">
        <v>32</v>
      </c>
      <c r="F26" s="15">
        <v>73855</v>
      </c>
      <c r="G26" s="15">
        <v>500000000</v>
      </c>
      <c r="H26" s="17">
        <v>0</v>
      </c>
      <c r="I26" s="17">
        <v>0</v>
      </c>
      <c r="J26" s="36"/>
      <c r="K26" s="37"/>
      <c r="L26" s="38"/>
      <c r="M26" s="20">
        <v>140000</v>
      </c>
      <c r="N26" s="20">
        <v>947800000</v>
      </c>
      <c r="O26" s="21">
        <f t="shared" si="0"/>
        <v>67222.895125553914</v>
      </c>
      <c r="P26" s="21">
        <v>455099000</v>
      </c>
      <c r="Q26" s="20">
        <f t="shared" si="1"/>
        <v>72777.104874446086</v>
      </c>
      <c r="R26" s="20">
        <f t="shared" si="1"/>
        <v>492701000</v>
      </c>
    </row>
    <row r="27" spans="1:18" x14ac:dyDescent="0.25">
      <c r="A27" s="13">
        <v>44888</v>
      </c>
      <c r="B27" s="14"/>
      <c r="C27" s="14"/>
      <c r="D27" s="15"/>
      <c r="E27" s="16"/>
      <c r="F27" s="15"/>
      <c r="G27" s="15"/>
      <c r="H27" s="17"/>
      <c r="I27" s="17"/>
      <c r="J27" s="36"/>
      <c r="K27" s="37"/>
      <c r="L27" s="38"/>
      <c r="M27" s="20">
        <v>140000</v>
      </c>
      <c r="N27" s="20">
        <v>947800000</v>
      </c>
      <c r="O27" s="21">
        <f t="shared" si="0"/>
        <v>67222.895125553914</v>
      </c>
      <c r="P27" s="21">
        <v>455099000</v>
      </c>
      <c r="Q27" s="20">
        <f t="shared" si="1"/>
        <v>72777.104874446086</v>
      </c>
      <c r="R27" s="20">
        <f t="shared" si="1"/>
        <v>492701000</v>
      </c>
    </row>
    <row r="28" spans="1:18" x14ac:dyDescent="0.25">
      <c r="A28" s="13">
        <v>44889</v>
      </c>
      <c r="B28" s="19" t="s">
        <v>27</v>
      </c>
      <c r="C28" s="14" t="s">
        <v>34</v>
      </c>
      <c r="D28" s="15">
        <v>9</v>
      </c>
      <c r="E28" s="16" t="s">
        <v>29</v>
      </c>
      <c r="F28" s="15">
        <v>22157</v>
      </c>
      <c r="G28" s="15">
        <v>150000000</v>
      </c>
      <c r="H28" s="17">
        <v>0</v>
      </c>
      <c r="I28" s="17">
        <v>0</v>
      </c>
      <c r="J28" s="36"/>
      <c r="K28" s="37"/>
      <c r="L28" s="38"/>
      <c r="M28" s="20">
        <v>140000</v>
      </c>
      <c r="N28" s="20">
        <v>947800000</v>
      </c>
      <c r="O28" s="21">
        <f t="shared" si="0"/>
        <v>67222.895125553914</v>
      </c>
      <c r="P28" s="21">
        <v>455099000</v>
      </c>
      <c r="Q28" s="20">
        <f t="shared" si="1"/>
        <v>72777.104874446086</v>
      </c>
      <c r="R28" s="20">
        <f t="shared" si="1"/>
        <v>492701000</v>
      </c>
    </row>
    <row r="29" spans="1:18" x14ac:dyDescent="0.25">
      <c r="A29" s="13">
        <v>44889</v>
      </c>
      <c r="B29" s="19" t="s">
        <v>27</v>
      </c>
      <c r="C29" s="14" t="s">
        <v>34</v>
      </c>
      <c r="D29" s="15">
        <v>5</v>
      </c>
      <c r="E29" s="16" t="s">
        <v>29</v>
      </c>
      <c r="F29" s="15">
        <v>22157</v>
      </c>
      <c r="G29" s="15">
        <v>150000000</v>
      </c>
      <c r="H29" s="17">
        <v>0</v>
      </c>
      <c r="I29" s="17">
        <v>0</v>
      </c>
      <c r="J29" s="36"/>
      <c r="K29" s="37"/>
      <c r="L29" s="38"/>
      <c r="M29" s="20">
        <v>140000</v>
      </c>
      <c r="N29" s="20">
        <v>947800000</v>
      </c>
      <c r="O29" s="21">
        <f t="shared" si="0"/>
        <v>67222.895125553914</v>
      </c>
      <c r="P29" s="21">
        <v>455099000</v>
      </c>
      <c r="Q29" s="20">
        <f t="shared" si="1"/>
        <v>72777.104874446086</v>
      </c>
      <c r="R29" s="20">
        <f t="shared" si="1"/>
        <v>492701000</v>
      </c>
    </row>
    <row r="30" spans="1:18" x14ac:dyDescent="0.25">
      <c r="A30" s="13">
        <v>44890</v>
      </c>
      <c r="B30" s="19"/>
      <c r="C30" s="14"/>
      <c r="D30" s="15"/>
      <c r="E30" s="16"/>
      <c r="F30" s="15"/>
      <c r="G30" s="15"/>
      <c r="H30" s="17"/>
      <c r="I30" s="17"/>
      <c r="J30" s="36"/>
      <c r="K30" s="37"/>
      <c r="L30" s="38"/>
      <c r="M30" s="20">
        <v>140000</v>
      </c>
      <c r="N30" s="20">
        <v>947800000</v>
      </c>
      <c r="O30" s="21">
        <f t="shared" si="0"/>
        <v>67222.895125553914</v>
      </c>
      <c r="P30" s="21">
        <v>455099000</v>
      </c>
      <c r="Q30" s="20">
        <f t="shared" si="1"/>
        <v>72777.104874446086</v>
      </c>
      <c r="R30" s="20">
        <f t="shared" si="1"/>
        <v>492701000</v>
      </c>
    </row>
    <row r="31" spans="1:18" x14ac:dyDescent="0.25">
      <c r="A31" s="13">
        <v>44891</v>
      </c>
      <c r="B31" s="14"/>
      <c r="C31" s="14"/>
      <c r="D31" s="15"/>
      <c r="E31" s="16"/>
      <c r="F31" s="15"/>
      <c r="G31" s="15"/>
      <c r="H31" s="17"/>
      <c r="I31" s="17"/>
      <c r="J31" s="36"/>
      <c r="K31" s="37"/>
      <c r="L31" s="38"/>
      <c r="M31" s="20">
        <v>140000</v>
      </c>
      <c r="N31" s="20">
        <v>947800000</v>
      </c>
      <c r="O31" s="21">
        <f t="shared" si="0"/>
        <v>67222.895125553914</v>
      </c>
      <c r="P31" s="21">
        <v>455099000</v>
      </c>
      <c r="Q31" s="20">
        <f t="shared" si="1"/>
        <v>72777.104874446086</v>
      </c>
      <c r="R31" s="20">
        <f t="shared" si="1"/>
        <v>492701000</v>
      </c>
    </row>
    <row r="32" spans="1:18" x14ac:dyDescent="0.25">
      <c r="A32" s="13">
        <v>44892</v>
      </c>
      <c r="B32" s="14"/>
      <c r="C32" s="14"/>
      <c r="D32" s="15"/>
      <c r="E32" s="16"/>
      <c r="F32" s="15"/>
      <c r="G32" s="15"/>
      <c r="H32" s="17"/>
      <c r="I32" s="17"/>
      <c r="J32" s="36"/>
      <c r="K32" s="37"/>
      <c r="L32" s="38"/>
      <c r="M32" s="20">
        <v>140000</v>
      </c>
      <c r="N32" s="20">
        <v>947800000</v>
      </c>
      <c r="O32" s="21">
        <f t="shared" si="0"/>
        <v>67222.895125553914</v>
      </c>
      <c r="P32" s="21">
        <v>455099000</v>
      </c>
      <c r="Q32" s="20">
        <f t="shared" si="1"/>
        <v>72777.104874446086</v>
      </c>
      <c r="R32" s="20">
        <f t="shared" si="1"/>
        <v>492701000</v>
      </c>
    </row>
    <row r="33" spans="1:18" x14ac:dyDescent="0.25">
      <c r="A33" s="23">
        <v>44893</v>
      </c>
      <c r="B33" s="24"/>
      <c r="C33" s="24"/>
      <c r="D33" s="25"/>
      <c r="E33" s="26"/>
      <c r="F33" s="25"/>
      <c r="G33" s="25"/>
      <c r="H33" s="27"/>
      <c r="I33" s="27"/>
      <c r="J33" s="36"/>
      <c r="K33" s="37"/>
      <c r="L33" s="38"/>
      <c r="M33" s="20">
        <v>140000</v>
      </c>
      <c r="N33" s="20">
        <v>947800000</v>
      </c>
      <c r="O33" s="21">
        <f t="shared" si="0"/>
        <v>67222.895125553914</v>
      </c>
      <c r="P33" s="21">
        <v>455099000</v>
      </c>
      <c r="Q33" s="20">
        <f t="shared" si="1"/>
        <v>72777.104874446086</v>
      </c>
      <c r="R33" s="20">
        <f t="shared" si="1"/>
        <v>492701000</v>
      </c>
    </row>
    <row r="34" spans="1:18" x14ac:dyDescent="0.25">
      <c r="A34" s="23">
        <v>44894</v>
      </c>
      <c r="B34" s="24"/>
      <c r="C34" s="24"/>
      <c r="D34" s="25"/>
      <c r="E34" s="26"/>
      <c r="F34" s="25"/>
      <c r="G34" s="25"/>
      <c r="H34" s="27"/>
      <c r="I34" s="27"/>
      <c r="J34" s="36"/>
      <c r="K34" s="37"/>
      <c r="L34" s="38"/>
      <c r="M34" s="20">
        <v>140000</v>
      </c>
      <c r="N34" s="20">
        <v>947800000</v>
      </c>
      <c r="O34" s="21">
        <f t="shared" si="0"/>
        <v>67222.895125553914</v>
      </c>
      <c r="P34" s="21">
        <v>455099000</v>
      </c>
      <c r="Q34" s="20">
        <f t="shared" si="1"/>
        <v>72777.104874446086</v>
      </c>
      <c r="R34" s="20">
        <f t="shared" si="1"/>
        <v>492701000</v>
      </c>
    </row>
    <row r="35" spans="1:18" x14ac:dyDescent="0.25">
      <c r="A35" s="13">
        <v>44895</v>
      </c>
      <c r="B35" s="14"/>
      <c r="C35" s="14"/>
      <c r="D35" s="15"/>
      <c r="E35" s="16"/>
      <c r="F35" s="15"/>
      <c r="G35" s="15"/>
      <c r="H35" s="17"/>
      <c r="I35" s="17"/>
      <c r="J35" s="39"/>
      <c r="K35" s="40"/>
      <c r="L35" s="41"/>
      <c r="M35" s="20">
        <v>140000</v>
      </c>
      <c r="N35" s="20">
        <v>947800000</v>
      </c>
      <c r="O35" s="21">
        <f t="shared" si="0"/>
        <v>67222.895125553914</v>
      </c>
      <c r="P35" s="21">
        <v>455099000</v>
      </c>
      <c r="Q35" s="20">
        <f t="shared" si="1"/>
        <v>72777.104874446086</v>
      </c>
      <c r="R35" s="20">
        <f t="shared" si="1"/>
        <v>492701000</v>
      </c>
    </row>
    <row r="36" spans="1:18" x14ac:dyDescent="0.25">
      <c r="A36" s="42">
        <v>44887.729166666664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</row>
  </sheetData>
  <mergeCells count="7">
    <mergeCell ref="A36:R36"/>
    <mergeCell ref="A1:R1"/>
    <mergeCell ref="M2:M3"/>
    <mergeCell ref="N2:N3"/>
    <mergeCell ref="O2:O3"/>
    <mergeCell ref="P2:P3"/>
    <mergeCell ref="J4:L35"/>
  </mergeCells>
  <hyperlinks>
    <hyperlink ref="J4" r:id="rId1" xr:uid="{9208950D-85BC-4497-BE51-68AB97426077}"/>
  </hyperlinks>
  <pageMargins left="0.70833330000000005" right="0.70833330000000005" top="0.74791660000000004" bottom="0.74791660000000004" header="0.51180550000000002" footer="0.51180550000000002"/>
  <pageSetup paperSize="9" scale="44" fitToHeight="0" orientation="landscape" horizontalDpi="300" verticalDpi="3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BD983-5364-4E81-A0A0-2EEFBA3C8D9F}">
  <sheetPr>
    <pageSetUpPr fitToPage="1"/>
  </sheetPr>
  <dimension ref="A1:R36"/>
  <sheetViews>
    <sheetView view="pageBreakPreview" zoomScaleNormal="100" zoomScaleSheetLayoutView="100" zoomScalePageLayoutView="70" workbookViewId="0">
      <selection activeCell="I10" sqref="I10"/>
    </sheetView>
  </sheetViews>
  <sheetFormatPr defaultRowHeight="15" x14ac:dyDescent="0.25"/>
  <cols>
    <col min="1" max="1" width="11.7109375" customWidth="1"/>
    <col min="2" max="2" width="28.5703125" bestFit="1" customWidth="1"/>
    <col min="3" max="3" width="23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1" width="17" customWidth="1"/>
    <col min="12" max="12" width="17.5703125" customWidth="1"/>
    <col min="13" max="14" width="14.85546875" customWidth="1"/>
    <col min="15" max="15" width="15.28515625" customWidth="1"/>
    <col min="16" max="16" width="14.140625" customWidth="1"/>
    <col min="17" max="17" width="15" customWidth="1"/>
    <col min="18" max="18" width="12.140625" customWidth="1"/>
    <col min="19" max="1022" width="8.28515625" customWidth="1"/>
  </cols>
  <sheetData>
    <row r="1" spans="1:18" ht="56.25" customHeight="1" x14ac:dyDescent="0.25">
      <c r="A1" s="30" t="s">
        <v>51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84.75" customHeight="1" x14ac:dyDescent="0.25">
      <c r="A2" s="3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31" t="s">
        <v>38</v>
      </c>
      <c r="N2" s="31" t="s">
        <v>39</v>
      </c>
      <c r="O2" s="31" t="s">
        <v>40</v>
      </c>
      <c r="P2" s="31" t="s">
        <v>41</v>
      </c>
      <c r="Q2" s="6" t="s">
        <v>42</v>
      </c>
      <c r="R2" s="6" t="s">
        <v>43</v>
      </c>
    </row>
    <row r="3" spans="1:18" ht="47.25" customHeight="1" x14ac:dyDescent="0.25">
      <c r="A3" s="8" t="s">
        <v>12</v>
      </c>
      <c r="B3" s="9" t="s">
        <v>13</v>
      </c>
      <c r="C3" s="9" t="s">
        <v>14</v>
      </c>
      <c r="D3" s="10" t="s">
        <v>15</v>
      </c>
      <c r="E3" s="10" t="s">
        <v>16</v>
      </c>
      <c r="F3" s="11" t="s">
        <v>17</v>
      </c>
      <c r="G3" s="11" t="s">
        <v>18</v>
      </c>
      <c r="H3" s="12" t="s">
        <v>19</v>
      </c>
      <c r="I3" s="12" t="s">
        <v>20</v>
      </c>
      <c r="J3" s="11" t="s">
        <v>21</v>
      </c>
      <c r="K3" s="11" t="s">
        <v>22</v>
      </c>
      <c r="L3" s="11" t="s">
        <v>23</v>
      </c>
      <c r="M3" s="32"/>
      <c r="N3" s="32"/>
      <c r="O3" s="32"/>
      <c r="P3" s="32"/>
      <c r="Q3" s="11" t="s">
        <v>44</v>
      </c>
      <c r="R3" s="11" t="s">
        <v>45</v>
      </c>
    </row>
    <row r="4" spans="1:18" x14ac:dyDescent="0.25">
      <c r="A4" s="13">
        <v>44866</v>
      </c>
      <c r="B4" s="14"/>
      <c r="C4" s="14"/>
      <c r="D4" s="15"/>
      <c r="E4" s="16"/>
      <c r="F4" s="15"/>
      <c r="G4" s="15"/>
      <c r="H4" s="17"/>
      <c r="I4" s="17"/>
      <c r="J4" s="33" t="s">
        <v>46</v>
      </c>
      <c r="K4" s="34"/>
      <c r="L4" s="35"/>
      <c r="M4" s="20">
        <v>140000</v>
      </c>
      <c r="N4" s="20">
        <v>947800000</v>
      </c>
      <c r="O4" s="21">
        <f>P4/6770</f>
        <v>67222.895125553914</v>
      </c>
      <c r="P4" s="21">
        <v>455099000</v>
      </c>
      <c r="Q4" s="20">
        <v>0</v>
      </c>
      <c r="R4" s="20">
        <v>0</v>
      </c>
    </row>
    <row r="5" spans="1:18" x14ac:dyDescent="0.25">
      <c r="A5" s="13">
        <v>44867</v>
      </c>
      <c r="B5" s="14"/>
      <c r="C5" s="14"/>
      <c r="D5" s="15"/>
      <c r="E5" s="16"/>
      <c r="F5" s="15"/>
      <c r="G5" s="15"/>
      <c r="H5" s="17"/>
      <c r="I5" s="17"/>
      <c r="J5" s="36"/>
      <c r="K5" s="37"/>
      <c r="L5" s="38"/>
      <c r="M5" s="20">
        <v>140000</v>
      </c>
      <c r="N5" s="20">
        <v>947800000</v>
      </c>
      <c r="O5" s="21">
        <f t="shared" ref="O5:O35" si="0">P5/6770</f>
        <v>67222.895125553914</v>
      </c>
      <c r="P5" s="21">
        <v>455099000</v>
      </c>
      <c r="Q5" s="20">
        <v>0</v>
      </c>
      <c r="R5" s="20">
        <v>0</v>
      </c>
    </row>
    <row r="6" spans="1:18" x14ac:dyDescent="0.25">
      <c r="A6" s="13">
        <v>44868</v>
      </c>
      <c r="B6" s="14"/>
      <c r="C6" s="14"/>
      <c r="D6" s="15"/>
      <c r="E6" s="16"/>
      <c r="F6" s="15"/>
      <c r="G6" s="15"/>
      <c r="H6" s="17"/>
      <c r="I6" s="17"/>
      <c r="J6" s="36"/>
      <c r="K6" s="37"/>
      <c r="L6" s="38"/>
      <c r="M6" s="20">
        <v>140000</v>
      </c>
      <c r="N6" s="20">
        <v>947800000</v>
      </c>
      <c r="O6" s="21">
        <f t="shared" si="0"/>
        <v>67222.895125553914</v>
      </c>
      <c r="P6" s="21">
        <v>455099000</v>
      </c>
      <c r="Q6" s="20">
        <v>0</v>
      </c>
      <c r="R6" s="20">
        <v>0</v>
      </c>
    </row>
    <row r="7" spans="1:18" x14ac:dyDescent="0.25">
      <c r="A7" s="13">
        <v>44869</v>
      </c>
      <c r="B7" s="14"/>
      <c r="C7" s="14"/>
      <c r="D7" s="15"/>
      <c r="E7" s="16"/>
      <c r="F7" s="15"/>
      <c r="G7" s="15"/>
      <c r="H7" s="17"/>
      <c r="I7" s="17"/>
      <c r="J7" s="36"/>
      <c r="K7" s="37"/>
      <c r="L7" s="38"/>
      <c r="M7" s="20">
        <v>140000</v>
      </c>
      <c r="N7" s="20">
        <v>947800000</v>
      </c>
      <c r="O7" s="21">
        <f t="shared" si="0"/>
        <v>67222.895125553914</v>
      </c>
      <c r="P7" s="21">
        <v>455099000</v>
      </c>
      <c r="Q7" s="20">
        <v>0</v>
      </c>
      <c r="R7" s="20">
        <v>0</v>
      </c>
    </row>
    <row r="8" spans="1:18" x14ac:dyDescent="0.25">
      <c r="A8" s="13">
        <v>44870</v>
      </c>
      <c r="B8" s="14"/>
      <c r="C8" s="14"/>
      <c r="D8" s="15"/>
      <c r="E8" s="16"/>
      <c r="F8" s="15"/>
      <c r="G8" s="15"/>
      <c r="H8" s="17"/>
      <c r="I8" s="17"/>
      <c r="J8" s="36"/>
      <c r="K8" s="37"/>
      <c r="L8" s="38"/>
      <c r="M8" s="20">
        <v>140000</v>
      </c>
      <c r="N8" s="20">
        <v>947800000</v>
      </c>
      <c r="O8" s="21">
        <f t="shared" si="0"/>
        <v>67222.895125553914</v>
      </c>
      <c r="P8" s="21">
        <v>455099000</v>
      </c>
      <c r="Q8" s="20">
        <v>0</v>
      </c>
      <c r="R8" s="20">
        <v>0</v>
      </c>
    </row>
    <row r="9" spans="1:18" x14ac:dyDescent="0.25">
      <c r="A9" s="13">
        <v>44871</v>
      </c>
      <c r="B9" s="14" t="s">
        <v>24</v>
      </c>
      <c r="C9" s="22" t="s">
        <v>47</v>
      </c>
      <c r="D9" s="15">
        <v>18</v>
      </c>
      <c r="E9" s="16" t="s">
        <v>26</v>
      </c>
      <c r="F9" s="15">
        <v>147710</v>
      </c>
      <c r="G9" s="15">
        <v>1000000000</v>
      </c>
      <c r="H9" s="17">
        <v>0</v>
      </c>
      <c r="I9" s="17">
        <v>0</v>
      </c>
      <c r="J9" s="36"/>
      <c r="K9" s="37"/>
      <c r="L9" s="38"/>
      <c r="M9" s="20">
        <v>140000</v>
      </c>
      <c r="N9" s="20">
        <v>947800000</v>
      </c>
      <c r="O9" s="21">
        <f t="shared" si="0"/>
        <v>67222.895125553914</v>
      </c>
      <c r="P9" s="21">
        <v>455099000</v>
      </c>
      <c r="Q9" s="20">
        <v>0</v>
      </c>
      <c r="R9" s="20">
        <v>0</v>
      </c>
    </row>
    <row r="10" spans="1:18" x14ac:dyDescent="0.25">
      <c r="A10" s="13">
        <v>44872</v>
      </c>
      <c r="B10" s="14"/>
      <c r="C10" s="14"/>
      <c r="D10" s="15"/>
      <c r="E10" s="16"/>
      <c r="F10" s="15"/>
      <c r="G10" s="15"/>
      <c r="H10" s="17"/>
      <c r="I10" s="17"/>
      <c r="J10" s="36"/>
      <c r="K10" s="37"/>
      <c r="L10" s="38"/>
      <c r="M10" s="20">
        <v>140000</v>
      </c>
      <c r="N10" s="20">
        <v>947800000</v>
      </c>
      <c r="O10" s="21">
        <f t="shared" si="0"/>
        <v>67222.895125553914</v>
      </c>
      <c r="P10" s="21">
        <v>455099000</v>
      </c>
      <c r="Q10" s="20">
        <v>0</v>
      </c>
      <c r="R10" s="20">
        <v>0</v>
      </c>
    </row>
    <row r="11" spans="1:18" x14ac:dyDescent="0.25">
      <c r="A11" s="13">
        <v>44873</v>
      </c>
      <c r="B11" s="14"/>
      <c r="C11" s="14"/>
      <c r="D11" s="15"/>
      <c r="E11" s="16"/>
      <c r="F11" s="15"/>
      <c r="G11" s="15"/>
      <c r="H11" s="17"/>
      <c r="I11" s="17"/>
      <c r="J11" s="36"/>
      <c r="K11" s="37"/>
      <c r="L11" s="38"/>
      <c r="M11" s="20">
        <v>140000</v>
      </c>
      <c r="N11" s="20">
        <v>947800000</v>
      </c>
      <c r="O11" s="21">
        <f t="shared" si="0"/>
        <v>67222.895125553914</v>
      </c>
      <c r="P11" s="21">
        <v>455099000</v>
      </c>
      <c r="Q11" s="20">
        <v>0</v>
      </c>
      <c r="R11" s="20">
        <v>0</v>
      </c>
    </row>
    <row r="12" spans="1:18" x14ac:dyDescent="0.25">
      <c r="A12" s="13">
        <v>44874</v>
      </c>
      <c r="B12" s="19" t="s">
        <v>27</v>
      </c>
      <c r="C12" s="14" t="s">
        <v>28</v>
      </c>
      <c r="D12" s="15">
        <v>18</v>
      </c>
      <c r="E12" s="16" t="s">
        <v>29</v>
      </c>
      <c r="F12" s="15">
        <v>17725</v>
      </c>
      <c r="G12" s="15">
        <v>120000000</v>
      </c>
      <c r="H12" s="17">
        <v>0</v>
      </c>
      <c r="I12" s="17">
        <v>0</v>
      </c>
      <c r="J12" s="36"/>
      <c r="K12" s="37"/>
      <c r="L12" s="38"/>
      <c r="M12" s="20">
        <v>140000</v>
      </c>
      <c r="N12" s="20">
        <v>947800000</v>
      </c>
      <c r="O12" s="21">
        <f t="shared" si="0"/>
        <v>67222.895125553914</v>
      </c>
      <c r="P12" s="21">
        <v>455099000</v>
      </c>
      <c r="Q12" s="20">
        <v>0</v>
      </c>
      <c r="R12" s="20">
        <v>0</v>
      </c>
    </row>
    <row r="13" spans="1:18" x14ac:dyDescent="0.25">
      <c r="A13" s="13">
        <v>44874</v>
      </c>
      <c r="B13" s="19" t="s">
        <v>27</v>
      </c>
      <c r="C13" s="14" t="s">
        <v>28</v>
      </c>
      <c r="D13" s="15">
        <v>6</v>
      </c>
      <c r="E13" s="16" t="s">
        <v>29</v>
      </c>
      <c r="F13" s="15">
        <v>36928</v>
      </c>
      <c r="G13" s="15">
        <v>250000000</v>
      </c>
      <c r="H13" s="17">
        <v>0</v>
      </c>
      <c r="I13" s="17">
        <v>0</v>
      </c>
      <c r="J13" s="36"/>
      <c r="K13" s="37"/>
      <c r="L13" s="38"/>
      <c r="M13" s="20">
        <v>140000</v>
      </c>
      <c r="N13" s="20">
        <v>947800000</v>
      </c>
      <c r="O13" s="21">
        <f t="shared" si="0"/>
        <v>67222.895125553914</v>
      </c>
      <c r="P13" s="21">
        <v>455099000</v>
      </c>
      <c r="Q13" s="20">
        <v>0</v>
      </c>
      <c r="R13" s="20">
        <v>0</v>
      </c>
    </row>
    <row r="14" spans="1:18" x14ac:dyDescent="0.25">
      <c r="A14" s="13">
        <v>44875</v>
      </c>
      <c r="B14" s="14"/>
      <c r="C14" s="14"/>
      <c r="D14" s="15"/>
      <c r="E14" s="16"/>
      <c r="F14" s="15"/>
      <c r="G14" s="15"/>
      <c r="H14" s="17"/>
      <c r="I14" s="17"/>
      <c r="J14" s="36"/>
      <c r="K14" s="37"/>
      <c r="L14" s="38"/>
      <c r="M14" s="20">
        <v>140000</v>
      </c>
      <c r="N14" s="20">
        <v>947800000</v>
      </c>
      <c r="O14" s="21">
        <f t="shared" si="0"/>
        <v>67222.895125553914</v>
      </c>
      <c r="P14" s="21">
        <v>455099000</v>
      </c>
      <c r="Q14" s="20">
        <v>0</v>
      </c>
      <c r="R14" s="20">
        <v>0</v>
      </c>
    </row>
    <row r="15" spans="1:18" x14ac:dyDescent="0.25">
      <c r="A15" s="13">
        <v>44876</v>
      </c>
      <c r="B15" s="14"/>
      <c r="C15" s="14"/>
      <c r="D15" s="15"/>
      <c r="E15" s="16"/>
      <c r="F15" s="15"/>
      <c r="G15" s="15"/>
      <c r="H15" s="17"/>
      <c r="I15" s="17"/>
      <c r="J15" s="36"/>
      <c r="K15" s="37"/>
      <c r="L15" s="38"/>
      <c r="M15" s="20">
        <v>140000</v>
      </c>
      <c r="N15" s="20">
        <v>947800000</v>
      </c>
      <c r="O15" s="21">
        <f t="shared" si="0"/>
        <v>67222.895125553914</v>
      </c>
      <c r="P15" s="21">
        <v>455099000</v>
      </c>
      <c r="Q15" s="20">
        <v>0</v>
      </c>
      <c r="R15" s="20">
        <v>0</v>
      </c>
    </row>
    <row r="16" spans="1:18" x14ac:dyDescent="0.25">
      <c r="A16" s="13">
        <v>44877</v>
      </c>
      <c r="B16" s="14"/>
      <c r="C16" s="14"/>
      <c r="D16" s="15"/>
      <c r="E16" s="16"/>
      <c r="F16" s="15"/>
      <c r="G16" s="15"/>
      <c r="H16" s="17"/>
      <c r="I16" s="17"/>
      <c r="J16" s="36"/>
      <c r="K16" s="37"/>
      <c r="L16" s="38"/>
      <c r="M16" s="20">
        <v>140000</v>
      </c>
      <c r="N16" s="20">
        <v>947800000</v>
      </c>
      <c r="O16" s="21">
        <f t="shared" si="0"/>
        <v>67222.895125553914</v>
      </c>
      <c r="P16" s="21">
        <v>455099000</v>
      </c>
      <c r="Q16" s="20">
        <v>0</v>
      </c>
      <c r="R16" s="20">
        <v>0</v>
      </c>
    </row>
    <row r="17" spans="1:18" x14ac:dyDescent="0.25">
      <c r="A17" s="13">
        <v>44878</v>
      </c>
      <c r="B17" s="14"/>
      <c r="C17" s="14"/>
      <c r="D17" s="15"/>
      <c r="E17" s="16"/>
      <c r="F17" s="15"/>
      <c r="G17" s="15"/>
      <c r="H17" s="17"/>
      <c r="I17" s="17"/>
      <c r="J17" s="36"/>
      <c r="K17" s="37"/>
      <c r="L17" s="38"/>
      <c r="M17" s="20">
        <v>140000</v>
      </c>
      <c r="N17" s="20">
        <v>947800000</v>
      </c>
      <c r="O17" s="21">
        <f t="shared" si="0"/>
        <v>67222.895125553914</v>
      </c>
      <c r="P17" s="21">
        <v>455099000</v>
      </c>
      <c r="Q17" s="20">
        <v>0</v>
      </c>
      <c r="R17" s="20">
        <v>0</v>
      </c>
    </row>
    <row r="18" spans="1:18" x14ac:dyDescent="0.25">
      <c r="A18" s="13">
        <v>44879</v>
      </c>
      <c r="B18" s="14"/>
      <c r="C18" s="14"/>
      <c r="D18" s="15"/>
      <c r="E18" s="16"/>
      <c r="F18" s="15"/>
      <c r="G18" s="15"/>
      <c r="H18" s="17"/>
      <c r="I18" s="17"/>
      <c r="J18" s="36"/>
      <c r="K18" s="37"/>
      <c r="L18" s="38"/>
      <c r="M18" s="20">
        <v>140000</v>
      </c>
      <c r="N18" s="20">
        <v>947800000</v>
      </c>
      <c r="O18" s="21">
        <f t="shared" si="0"/>
        <v>67222.895125553914</v>
      </c>
      <c r="P18" s="21">
        <v>455099000</v>
      </c>
      <c r="Q18" s="20">
        <v>0</v>
      </c>
      <c r="R18" s="20">
        <v>0</v>
      </c>
    </row>
    <row r="19" spans="1:18" x14ac:dyDescent="0.25">
      <c r="A19" s="13">
        <v>44880</v>
      </c>
      <c r="B19" s="14"/>
      <c r="C19" s="14"/>
      <c r="D19" s="15"/>
      <c r="E19" s="16"/>
      <c r="F19" s="15"/>
      <c r="G19" s="15"/>
      <c r="H19" s="17"/>
      <c r="I19" s="17"/>
      <c r="J19" s="36"/>
      <c r="K19" s="37"/>
      <c r="L19" s="38"/>
      <c r="M19" s="20">
        <v>140000</v>
      </c>
      <c r="N19" s="20">
        <v>947800000</v>
      </c>
      <c r="O19" s="21">
        <f t="shared" si="0"/>
        <v>67222.895125553914</v>
      </c>
      <c r="P19" s="21">
        <v>455099000</v>
      </c>
      <c r="Q19" s="20">
        <v>0</v>
      </c>
      <c r="R19" s="20">
        <v>0</v>
      </c>
    </row>
    <row r="20" spans="1:18" x14ac:dyDescent="0.25">
      <c r="A20" s="13">
        <v>44881</v>
      </c>
      <c r="B20" s="14" t="s">
        <v>24</v>
      </c>
      <c r="C20" s="14" t="s">
        <v>48</v>
      </c>
      <c r="D20" s="15">
        <v>18</v>
      </c>
      <c r="E20" s="16" t="s">
        <v>29</v>
      </c>
      <c r="F20" s="15">
        <v>137000</v>
      </c>
      <c r="G20" s="15">
        <v>929000000</v>
      </c>
      <c r="H20" s="17">
        <v>0</v>
      </c>
      <c r="I20" s="17">
        <v>0</v>
      </c>
      <c r="J20" s="36"/>
      <c r="K20" s="37"/>
      <c r="L20" s="38"/>
      <c r="M20" s="20">
        <v>140000</v>
      </c>
      <c r="N20" s="20">
        <v>947800000</v>
      </c>
      <c r="O20" s="21">
        <f t="shared" si="0"/>
        <v>67222.895125553914</v>
      </c>
      <c r="P20" s="21">
        <v>455099000</v>
      </c>
      <c r="Q20" s="20">
        <f>M20-O20</f>
        <v>72777.104874446086</v>
      </c>
      <c r="R20" s="20">
        <f>N20-P20</f>
        <v>492701000</v>
      </c>
    </row>
    <row r="21" spans="1:18" x14ac:dyDescent="0.25">
      <c r="A21" s="13">
        <v>44882</v>
      </c>
      <c r="B21" s="14"/>
      <c r="C21" s="14"/>
      <c r="D21" s="15"/>
      <c r="E21" s="16"/>
      <c r="F21" s="15"/>
      <c r="G21" s="15"/>
      <c r="H21" s="17"/>
      <c r="I21" s="17"/>
      <c r="J21" s="36"/>
      <c r="K21" s="37"/>
      <c r="L21" s="38"/>
      <c r="M21" s="20">
        <v>140000</v>
      </c>
      <c r="N21" s="20">
        <v>947800000</v>
      </c>
      <c r="O21" s="21">
        <f t="shared" si="0"/>
        <v>67222.895125553914</v>
      </c>
      <c r="P21" s="21">
        <v>455099000</v>
      </c>
      <c r="Q21" s="20">
        <f t="shared" ref="Q21:R35" si="1">M21-O21</f>
        <v>72777.104874446086</v>
      </c>
      <c r="R21" s="20">
        <f t="shared" si="1"/>
        <v>492701000</v>
      </c>
    </row>
    <row r="22" spans="1:18" x14ac:dyDescent="0.25">
      <c r="A22" s="13">
        <v>44883</v>
      </c>
      <c r="B22" s="19"/>
      <c r="C22" s="14"/>
      <c r="D22" s="15"/>
      <c r="E22" s="16"/>
      <c r="F22" s="15"/>
      <c r="G22" s="15"/>
      <c r="H22" s="17"/>
      <c r="I22" s="17"/>
      <c r="J22" s="36"/>
      <c r="K22" s="37"/>
      <c r="L22" s="38"/>
      <c r="M22" s="20">
        <v>140000</v>
      </c>
      <c r="N22" s="20">
        <v>947800000</v>
      </c>
      <c r="O22" s="21">
        <f t="shared" si="0"/>
        <v>67222.895125553914</v>
      </c>
      <c r="P22" s="21">
        <v>455099000</v>
      </c>
      <c r="Q22" s="20">
        <f t="shared" si="1"/>
        <v>72777.104874446086</v>
      </c>
      <c r="R22" s="20">
        <f t="shared" si="1"/>
        <v>492701000</v>
      </c>
    </row>
    <row r="23" spans="1:18" x14ac:dyDescent="0.25">
      <c r="A23" s="13">
        <v>44884</v>
      </c>
      <c r="B23" s="14"/>
      <c r="C23" s="14"/>
      <c r="D23" s="15"/>
      <c r="E23" s="16"/>
      <c r="F23" s="15"/>
      <c r="G23" s="15"/>
      <c r="H23" s="17"/>
      <c r="I23" s="17"/>
      <c r="J23" s="36"/>
      <c r="K23" s="37"/>
      <c r="L23" s="38"/>
      <c r="M23" s="20">
        <v>140000</v>
      </c>
      <c r="N23" s="20">
        <v>947800000</v>
      </c>
      <c r="O23" s="21">
        <f t="shared" si="0"/>
        <v>67222.895125553914</v>
      </c>
      <c r="P23" s="21">
        <v>455099000</v>
      </c>
      <c r="Q23" s="20">
        <f t="shared" si="1"/>
        <v>72777.104874446086</v>
      </c>
      <c r="R23" s="20">
        <f t="shared" si="1"/>
        <v>492701000</v>
      </c>
    </row>
    <row r="24" spans="1:18" x14ac:dyDescent="0.25">
      <c r="A24" s="13">
        <v>44885</v>
      </c>
      <c r="B24" s="14"/>
      <c r="C24" s="14"/>
      <c r="D24" s="15"/>
      <c r="E24" s="16"/>
      <c r="F24" s="15"/>
      <c r="G24" s="15"/>
      <c r="H24" s="17"/>
      <c r="I24" s="17"/>
      <c r="J24" s="36"/>
      <c r="K24" s="37"/>
      <c r="L24" s="38"/>
      <c r="M24" s="20">
        <v>140000</v>
      </c>
      <c r="N24" s="20">
        <v>947800000</v>
      </c>
      <c r="O24" s="21">
        <f t="shared" si="0"/>
        <v>67222.895125553914</v>
      </c>
      <c r="P24" s="21">
        <v>455099000</v>
      </c>
      <c r="Q24" s="20">
        <f t="shared" si="1"/>
        <v>72777.104874446086</v>
      </c>
      <c r="R24" s="20">
        <f t="shared" si="1"/>
        <v>492701000</v>
      </c>
    </row>
    <row r="25" spans="1:18" x14ac:dyDescent="0.25">
      <c r="A25" s="13">
        <v>44886</v>
      </c>
      <c r="B25" s="14"/>
      <c r="C25" s="14"/>
      <c r="D25" s="15"/>
      <c r="E25" s="16"/>
      <c r="F25" s="15"/>
      <c r="G25" s="15"/>
      <c r="H25" s="17"/>
      <c r="I25" s="17"/>
      <c r="J25" s="36"/>
      <c r="K25" s="37"/>
      <c r="L25" s="38"/>
      <c r="M25" s="20">
        <v>140000</v>
      </c>
      <c r="N25" s="20">
        <v>947800000</v>
      </c>
      <c r="O25" s="21">
        <f t="shared" si="0"/>
        <v>67222.895125553914</v>
      </c>
      <c r="P25" s="21">
        <v>455099000</v>
      </c>
      <c r="Q25" s="20">
        <f t="shared" si="1"/>
        <v>72777.104874446086</v>
      </c>
      <c r="R25" s="20">
        <f t="shared" si="1"/>
        <v>492701000</v>
      </c>
    </row>
    <row r="26" spans="1:18" x14ac:dyDescent="0.25">
      <c r="A26" s="13">
        <v>44887</v>
      </c>
      <c r="B26" s="19" t="s">
        <v>30</v>
      </c>
      <c r="C26" s="14" t="s">
        <v>31</v>
      </c>
      <c r="D26" s="15">
        <v>18</v>
      </c>
      <c r="E26" s="16" t="s">
        <v>32</v>
      </c>
      <c r="F26" s="15">
        <v>73855</v>
      </c>
      <c r="G26" s="15">
        <v>500000000</v>
      </c>
      <c r="H26" s="17">
        <v>0</v>
      </c>
      <c r="I26" s="17">
        <v>0</v>
      </c>
      <c r="J26" s="36"/>
      <c r="K26" s="37"/>
      <c r="L26" s="38"/>
      <c r="M26" s="20">
        <v>140000</v>
      </c>
      <c r="N26" s="20">
        <v>947800000</v>
      </c>
      <c r="O26" s="21">
        <f t="shared" si="0"/>
        <v>67222.895125553914</v>
      </c>
      <c r="P26" s="21">
        <v>455099000</v>
      </c>
      <c r="Q26" s="20">
        <f t="shared" si="1"/>
        <v>72777.104874446086</v>
      </c>
      <c r="R26" s="20">
        <f t="shared" si="1"/>
        <v>492701000</v>
      </c>
    </row>
    <row r="27" spans="1:18" x14ac:dyDescent="0.25">
      <c r="A27" s="13">
        <v>44888</v>
      </c>
      <c r="B27" s="14"/>
      <c r="C27" s="14"/>
      <c r="D27" s="15"/>
      <c r="E27" s="16"/>
      <c r="F27" s="15"/>
      <c r="G27" s="15"/>
      <c r="H27" s="17"/>
      <c r="I27" s="17"/>
      <c r="J27" s="36"/>
      <c r="K27" s="37"/>
      <c r="L27" s="38"/>
      <c r="M27" s="20">
        <v>140000</v>
      </c>
      <c r="N27" s="20">
        <v>947800000</v>
      </c>
      <c r="O27" s="21">
        <f t="shared" si="0"/>
        <v>67222.895125553914</v>
      </c>
      <c r="P27" s="21">
        <v>455099000</v>
      </c>
      <c r="Q27" s="20">
        <f t="shared" si="1"/>
        <v>72777.104874446086</v>
      </c>
      <c r="R27" s="20">
        <f t="shared" si="1"/>
        <v>492701000</v>
      </c>
    </row>
    <row r="28" spans="1:18" x14ac:dyDescent="0.25">
      <c r="A28" s="13">
        <v>44889</v>
      </c>
      <c r="B28" s="19" t="s">
        <v>27</v>
      </c>
      <c r="C28" s="14" t="s">
        <v>34</v>
      </c>
      <c r="D28" s="15">
        <v>9</v>
      </c>
      <c r="E28" s="16" t="s">
        <v>29</v>
      </c>
      <c r="F28" s="15">
        <v>22157</v>
      </c>
      <c r="G28" s="15">
        <v>150000000</v>
      </c>
      <c r="H28" s="17">
        <v>0</v>
      </c>
      <c r="I28" s="17">
        <v>0</v>
      </c>
      <c r="J28" s="36"/>
      <c r="K28" s="37"/>
      <c r="L28" s="38"/>
      <c r="M28" s="20">
        <v>140000</v>
      </c>
      <c r="N28" s="20">
        <v>947800000</v>
      </c>
      <c r="O28" s="21">
        <f t="shared" si="0"/>
        <v>67222.895125553914</v>
      </c>
      <c r="P28" s="21">
        <v>455099000</v>
      </c>
      <c r="Q28" s="20">
        <f t="shared" si="1"/>
        <v>72777.104874446086</v>
      </c>
      <c r="R28" s="20">
        <f t="shared" si="1"/>
        <v>492701000</v>
      </c>
    </row>
    <row r="29" spans="1:18" x14ac:dyDescent="0.25">
      <c r="A29" s="13">
        <v>44889</v>
      </c>
      <c r="B29" s="19" t="s">
        <v>27</v>
      </c>
      <c r="C29" s="14" t="s">
        <v>34</v>
      </c>
      <c r="D29" s="15">
        <v>5</v>
      </c>
      <c r="E29" s="16" t="s">
        <v>29</v>
      </c>
      <c r="F29" s="15">
        <v>22157</v>
      </c>
      <c r="G29" s="15">
        <v>150000000</v>
      </c>
      <c r="H29" s="17">
        <v>0</v>
      </c>
      <c r="I29" s="17">
        <v>0</v>
      </c>
      <c r="J29" s="36"/>
      <c r="K29" s="37"/>
      <c r="L29" s="38"/>
      <c r="M29" s="20">
        <v>140000</v>
      </c>
      <c r="N29" s="20">
        <v>947800000</v>
      </c>
      <c r="O29" s="21">
        <f t="shared" si="0"/>
        <v>67222.895125553914</v>
      </c>
      <c r="P29" s="21">
        <v>455099000</v>
      </c>
      <c r="Q29" s="20">
        <f t="shared" si="1"/>
        <v>72777.104874446086</v>
      </c>
      <c r="R29" s="20">
        <f t="shared" si="1"/>
        <v>492701000</v>
      </c>
    </row>
    <row r="30" spans="1:18" x14ac:dyDescent="0.25">
      <c r="A30" s="13">
        <v>44890</v>
      </c>
      <c r="B30" s="19"/>
      <c r="C30" s="14"/>
      <c r="D30" s="15"/>
      <c r="E30" s="16"/>
      <c r="F30" s="15"/>
      <c r="G30" s="15"/>
      <c r="H30" s="17"/>
      <c r="I30" s="17"/>
      <c r="J30" s="36"/>
      <c r="K30" s="37"/>
      <c r="L30" s="38"/>
      <c r="M30" s="20">
        <v>140000</v>
      </c>
      <c r="N30" s="20">
        <v>947800000</v>
      </c>
      <c r="O30" s="21">
        <f t="shared" si="0"/>
        <v>67222.895125553914</v>
      </c>
      <c r="P30" s="21">
        <v>455099000</v>
      </c>
      <c r="Q30" s="20">
        <f t="shared" si="1"/>
        <v>72777.104874446086</v>
      </c>
      <c r="R30" s="20">
        <f t="shared" si="1"/>
        <v>492701000</v>
      </c>
    </row>
    <row r="31" spans="1:18" x14ac:dyDescent="0.25">
      <c r="A31" s="23">
        <v>44891</v>
      </c>
      <c r="B31" s="24"/>
      <c r="C31" s="24"/>
      <c r="D31" s="25"/>
      <c r="E31" s="26"/>
      <c r="F31" s="25"/>
      <c r="G31" s="25"/>
      <c r="H31" s="27"/>
      <c r="I31" s="27"/>
      <c r="J31" s="36"/>
      <c r="K31" s="37"/>
      <c r="L31" s="38"/>
      <c r="M31" s="20">
        <v>140000</v>
      </c>
      <c r="N31" s="20">
        <v>947800000</v>
      </c>
      <c r="O31" s="21">
        <f t="shared" si="0"/>
        <v>67222.895125553914</v>
      </c>
      <c r="P31" s="21">
        <v>455099000</v>
      </c>
      <c r="Q31" s="20">
        <f t="shared" si="1"/>
        <v>72777.104874446086</v>
      </c>
      <c r="R31" s="20">
        <f t="shared" si="1"/>
        <v>492701000</v>
      </c>
    </row>
    <row r="32" spans="1:18" x14ac:dyDescent="0.25">
      <c r="A32" s="23">
        <v>44892</v>
      </c>
      <c r="B32" s="24"/>
      <c r="C32" s="24"/>
      <c r="D32" s="25"/>
      <c r="E32" s="26"/>
      <c r="F32" s="25"/>
      <c r="G32" s="25"/>
      <c r="H32" s="27"/>
      <c r="I32" s="27"/>
      <c r="J32" s="36"/>
      <c r="K32" s="37"/>
      <c r="L32" s="38"/>
      <c r="M32" s="20">
        <v>140000</v>
      </c>
      <c r="N32" s="20">
        <v>947800000</v>
      </c>
      <c r="O32" s="21">
        <f t="shared" si="0"/>
        <v>67222.895125553914</v>
      </c>
      <c r="P32" s="21">
        <v>455099000</v>
      </c>
      <c r="Q32" s="20">
        <f t="shared" si="1"/>
        <v>72777.104874446086</v>
      </c>
      <c r="R32" s="20">
        <f t="shared" si="1"/>
        <v>492701000</v>
      </c>
    </row>
    <row r="33" spans="1:18" x14ac:dyDescent="0.25">
      <c r="A33" s="13">
        <v>44893</v>
      </c>
      <c r="B33" s="14"/>
      <c r="C33" s="14"/>
      <c r="D33" s="15"/>
      <c r="E33" s="16"/>
      <c r="F33" s="15"/>
      <c r="G33" s="15"/>
      <c r="H33" s="17"/>
      <c r="I33" s="17"/>
      <c r="J33" s="36"/>
      <c r="K33" s="37"/>
      <c r="L33" s="38"/>
      <c r="M33" s="20">
        <v>140000</v>
      </c>
      <c r="N33" s="20">
        <v>947800000</v>
      </c>
      <c r="O33" s="21">
        <f t="shared" si="0"/>
        <v>67222.895125553914</v>
      </c>
      <c r="P33" s="21">
        <v>455099000</v>
      </c>
      <c r="Q33" s="20">
        <f t="shared" si="1"/>
        <v>72777.104874446086</v>
      </c>
      <c r="R33" s="20">
        <f t="shared" si="1"/>
        <v>492701000</v>
      </c>
    </row>
    <row r="34" spans="1:18" x14ac:dyDescent="0.25">
      <c r="A34" s="13">
        <v>44894</v>
      </c>
      <c r="B34" s="14"/>
      <c r="C34" s="14"/>
      <c r="D34" s="15"/>
      <c r="E34" s="16"/>
      <c r="F34" s="15"/>
      <c r="G34" s="15"/>
      <c r="H34" s="17"/>
      <c r="I34" s="17"/>
      <c r="J34" s="36"/>
      <c r="K34" s="37"/>
      <c r="L34" s="38"/>
      <c r="M34" s="20">
        <v>140000</v>
      </c>
      <c r="N34" s="20">
        <v>947800000</v>
      </c>
      <c r="O34" s="21">
        <f t="shared" si="0"/>
        <v>67222.895125553914</v>
      </c>
      <c r="P34" s="21">
        <v>455099000</v>
      </c>
      <c r="Q34" s="20">
        <f t="shared" si="1"/>
        <v>72777.104874446086</v>
      </c>
      <c r="R34" s="20">
        <f t="shared" si="1"/>
        <v>492701000</v>
      </c>
    </row>
    <row r="35" spans="1:18" x14ac:dyDescent="0.25">
      <c r="A35" s="13">
        <v>44895</v>
      </c>
      <c r="B35" s="14"/>
      <c r="C35" s="14"/>
      <c r="D35" s="15"/>
      <c r="E35" s="16"/>
      <c r="F35" s="15"/>
      <c r="G35" s="15"/>
      <c r="H35" s="17"/>
      <c r="I35" s="17"/>
      <c r="J35" s="39"/>
      <c r="K35" s="40"/>
      <c r="L35" s="41"/>
      <c r="M35" s="20">
        <v>140000</v>
      </c>
      <c r="N35" s="20">
        <v>947800000</v>
      </c>
      <c r="O35" s="21">
        <f t="shared" si="0"/>
        <v>67222.895125553914</v>
      </c>
      <c r="P35" s="21">
        <v>455099000</v>
      </c>
      <c r="Q35" s="20">
        <f t="shared" si="1"/>
        <v>72777.104874446086</v>
      </c>
      <c r="R35" s="20">
        <f t="shared" si="1"/>
        <v>492701000</v>
      </c>
    </row>
    <row r="36" spans="1:18" ht="15" customHeight="1" x14ac:dyDescent="0.25">
      <c r="A36" s="42">
        <v>44886.4375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</row>
  </sheetData>
  <mergeCells count="7">
    <mergeCell ref="A36:R36"/>
    <mergeCell ref="A1:R1"/>
    <mergeCell ref="M2:M3"/>
    <mergeCell ref="N2:N3"/>
    <mergeCell ref="O2:O3"/>
    <mergeCell ref="P2:P3"/>
    <mergeCell ref="J4:L35"/>
  </mergeCells>
  <hyperlinks>
    <hyperlink ref="J4" r:id="rId1" xr:uid="{E86ECCF2-BF04-46A1-B08A-DDD973164B9B}"/>
  </hyperlinks>
  <pageMargins left="0.70833330000000005" right="0.70833330000000005" top="0.74791660000000004" bottom="0.74791660000000004" header="0.51180550000000002" footer="0.51180550000000002"/>
  <pageSetup paperSize="9" scale="44" fitToHeight="0" orientation="landscape" horizontalDpi="300" verticalDpi="30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C292E-CA5A-44A7-A3D4-C5A76BEC96D7}">
  <sheetPr>
    <pageSetUpPr fitToPage="1"/>
  </sheetPr>
  <dimension ref="A1:R36"/>
  <sheetViews>
    <sheetView view="pageBreakPreview" zoomScaleNormal="100" zoomScaleSheetLayoutView="100" zoomScalePageLayoutView="70" workbookViewId="0">
      <selection activeCell="I3" sqref="I3"/>
    </sheetView>
  </sheetViews>
  <sheetFormatPr defaultRowHeight="15" x14ac:dyDescent="0.25"/>
  <cols>
    <col min="1" max="1" width="11.7109375" customWidth="1"/>
    <col min="2" max="2" width="28.5703125" bestFit="1" customWidth="1"/>
    <col min="3" max="3" width="23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1" width="17" customWidth="1"/>
    <col min="12" max="12" width="17.5703125" customWidth="1"/>
    <col min="13" max="14" width="14.85546875" customWidth="1"/>
    <col min="15" max="15" width="15.28515625" customWidth="1"/>
    <col min="16" max="16" width="14.140625" customWidth="1"/>
    <col min="17" max="17" width="15" customWidth="1"/>
    <col min="18" max="18" width="12.140625" customWidth="1"/>
    <col min="19" max="1022" width="8.28515625" customWidth="1"/>
  </cols>
  <sheetData>
    <row r="1" spans="1:18" ht="56.25" customHeight="1" x14ac:dyDescent="0.25">
      <c r="A1" s="30" t="s">
        <v>52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84.75" customHeight="1" x14ac:dyDescent="0.25">
      <c r="A2" s="3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31" t="s">
        <v>38</v>
      </c>
      <c r="N2" s="31" t="s">
        <v>39</v>
      </c>
      <c r="O2" s="31" t="s">
        <v>40</v>
      </c>
      <c r="P2" s="31" t="s">
        <v>41</v>
      </c>
      <c r="Q2" s="6" t="s">
        <v>42</v>
      </c>
      <c r="R2" s="6" t="s">
        <v>43</v>
      </c>
    </row>
    <row r="3" spans="1:18" ht="47.25" customHeight="1" x14ac:dyDescent="0.25">
      <c r="A3" s="8" t="s">
        <v>12</v>
      </c>
      <c r="B3" s="9" t="s">
        <v>13</v>
      </c>
      <c r="C3" s="9" t="s">
        <v>14</v>
      </c>
      <c r="D3" s="10" t="s">
        <v>15</v>
      </c>
      <c r="E3" s="10" t="s">
        <v>16</v>
      </c>
      <c r="F3" s="11" t="s">
        <v>17</v>
      </c>
      <c r="G3" s="11" t="s">
        <v>18</v>
      </c>
      <c r="H3" s="12" t="s">
        <v>19</v>
      </c>
      <c r="I3" s="12" t="s">
        <v>20</v>
      </c>
      <c r="J3" s="11" t="s">
        <v>21</v>
      </c>
      <c r="K3" s="11" t="s">
        <v>22</v>
      </c>
      <c r="L3" s="11" t="s">
        <v>23</v>
      </c>
      <c r="M3" s="32"/>
      <c r="N3" s="32"/>
      <c r="O3" s="32"/>
      <c r="P3" s="32"/>
      <c r="Q3" s="11" t="s">
        <v>44</v>
      </c>
      <c r="R3" s="11" t="s">
        <v>45</v>
      </c>
    </row>
    <row r="4" spans="1:18" x14ac:dyDescent="0.25">
      <c r="A4" s="13">
        <v>44866</v>
      </c>
      <c r="B4" s="14"/>
      <c r="C4" s="14"/>
      <c r="D4" s="15"/>
      <c r="E4" s="16"/>
      <c r="F4" s="15"/>
      <c r="G4" s="15"/>
      <c r="H4" s="17"/>
      <c r="I4" s="17"/>
      <c r="J4" s="33" t="s">
        <v>46</v>
      </c>
      <c r="K4" s="34"/>
      <c r="L4" s="35"/>
      <c r="M4" s="20">
        <v>140000</v>
      </c>
      <c r="N4" s="20">
        <v>947800000</v>
      </c>
      <c r="O4" s="21">
        <f>P4/6770</f>
        <v>67222.895125553914</v>
      </c>
      <c r="P4" s="21">
        <v>455099000</v>
      </c>
      <c r="Q4" s="20">
        <v>0</v>
      </c>
      <c r="R4" s="20">
        <v>0</v>
      </c>
    </row>
    <row r="5" spans="1:18" x14ac:dyDescent="0.25">
      <c r="A5" s="13">
        <v>44867</v>
      </c>
      <c r="B5" s="14"/>
      <c r="C5" s="14"/>
      <c r="D5" s="15"/>
      <c r="E5" s="16"/>
      <c r="F5" s="15"/>
      <c r="G5" s="15"/>
      <c r="H5" s="17"/>
      <c r="I5" s="17"/>
      <c r="J5" s="36"/>
      <c r="K5" s="37"/>
      <c r="L5" s="38"/>
      <c r="M5" s="20">
        <v>140000</v>
      </c>
      <c r="N5" s="20">
        <v>947800000</v>
      </c>
      <c r="O5" s="21">
        <f t="shared" ref="O5:O35" si="0">P5/6770</f>
        <v>67222.895125553914</v>
      </c>
      <c r="P5" s="21">
        <v>455099000</v>
      </c>
      <c r="Q5" s="20">
        <v>0</v>
      </c>
      <c r="R5" s="20">
        <v>0</v>
      </c>
    </row>
    <row r="6" spans="1:18" x14ac:dyDescent="0.25">
      <c r="A6" s="13">
        <v>44868</v>
      </c>
      <c r="B6" s="14"/>
      <c r="C6" s="14"/>
      <c r="D6" s="15"/>
      <c r="E6" s="16"/>
      <c r="F6" s="15"/>
      <c r="G6" s="15"/>
      <c r="H6" s="17"/>
      <c r="I6" s="17"/>
      <c r="J6" s="36"/>
      <c r="K6" s="37"/>
      <c r="L6" s="38"/>
      <c r="M6" s="20">
        <v>140000</v>
      </c>
      <c r="N6" s="20">
        <v>947800000</v>
      </c>
      <c r="O6" s="21">
        <f t="shared" si="0"/>
        <v>67222.895125553914</v>
      </c>
      <c r="P6" s="21">
        <v>455099000</v>
      </c>
      <c r="Q6" s="20">
        <v>0</v>
      </c>
      <c r="R6" s="20">
        <v>0</v>
      </c>
    </row>
    <row r="7" spans="1:18" x14ac:dyDescent="0.25">
      <c r="A7" s="13">
        <v>44869</v>
      </c>
      <c r="B7" s="14"/>
      <c r="C7" s="14"/>
      <c r="D7" s="15"/>
      <c r="E7" s="16"/>
      <c r="F7" s="15"/>
      <c r="G7" s="15"/>
      <c r="H7" s="17"/>
      <c r="I7" s="17"/>
      <c r="J7" s="36"/>
      <c r="K7" s="37"/>
      <c r="L7" s="38"/>
      <c r="M7" s="20">
        <v>140000</v>
      </c>
      <c r="N7" s="20">
        <v>947800000</v>
      </c>
      <c r="O7" s="21">
        <f t="shared" si="0"/>
        <v>67222.895125553914</v>
      </c>
      <c r="P7" s="21">
        <v>455099000</v>
      </c>
      <c r="Q7" s="20">
        <v>0</v>
      </c>
      <c r="R7" s="20">
        <v>0</v>
      </c>
    </row>
    <row r="8" spans="1:18" x14ac:dyDescent="0.25">
      <c r="A8" s="13">
        <v>44870</v>
      </c>
      <c r="B8" s="14"/>
      <c r="C8" s="14"/>
      <c r="D8" s="15"/>
      <c r="E8" s="16"/>
      <c r="F8" s="15"/>
      <c r="G8" s="15"/>
      <c r="H8" s="17"/>
      <c r="I8" s="17"/>
      <c r="J8" s="36"/>
      <c r="K8" s="37"/>
      <c r="L8" s="38"/>
      <c r="M8" s="20">
        <v>140000</v>
      </c>
      <c r="N8" s="20">
        <v>947800000</v>
      </c>
      <c r="O8" s="21">
        <f t="shared" si="0"/>
        <v>67222.895125553914</v>
      </c>
      <c r="P8" s="21">
        <v>455099000</v>
      </c>
      <c r="Q8" s="20">
        <v>0</v>
      </c>
      <c r="R8" s="20">
        <v>0</v>
      </c>
    </row>
    <row r="9" spans="1:18" x14ac:dyDescent="0.25">
      <c r="A9" s="13">
        <v>44871</v>
      </c>
      <c r="B9" s="14" t="s">
        <v>24</v>
      </c>
      <c r="C9" s="22" t="s">
        <v>47</v>
      </c>
      <c r="D9" s="15">
        <v>18</v>
      </c>
      <c r="E9" s="16" t="s">
        <v>26</v>
      </c>
      <c r="F9" s="15">
        <v>147710</v>
      </c>
      <c r="G9" s="15">
        <v>1000000000</v>
      </c>
      <c r="H9" s="17">
        <v>0</v>
      </c>
      <c r="I9" s="17">
        <v>0</v>
      </c>
      <c r="J9" s="36"/>
      <c r="K9" s="37"/>
      <c r="L9" s="38"/>
      <c r="M9" s="20">
        <v>140000</v>
      </c>
      <c r="N9" s="20">
        <v>947800000</v>
      </c>
      <c r="O9" s="21">
        <f t="shared" si="0"/>
        <v>67222.895125553914</v>
      </c>
      <c r="P9" s="21">
        <v>455099000</v>
      </c>
      <c r="Q9" s="20">
        <v>0</v>
      </c>
      <c r="R9" s="20">
        <v>0</v>
      </c>
    </row>
    <row r="10" spans="1:18" x14ac:dyDescent="0.25">
      <c r="A10" s="13">
        <v>44872</v>
      </c>
      <c r="B10" s="14"/>
      <c r="C10" s="14"/>
      <c r="D10" s="15"/>
      <c r="E10" s="16"/>
      <c r="F10" s="15"/>
      <c r="G10" s="15"/>
      <c r="H10" s="17"/>
      <c r="I10" s="17"/>
      <c r="J10" s="36"/>
      <c r="K10" s="37"/>
      <c r="L10" s="38"/>
      <c r="M10" s="20">
        <v>140000</v>
      </c>
      <c r="N10" s="20">
        <v>947800000</v>
      </c>
      <c r="O10" s="21">
        <f t="shared" si="0"/>
        <v>67222.895125553914</v>
      </c>
      <c r="P10" s="21">
        <v>455099000</v>
      </c>
      <c r="Q10" s="20">
        <v>0</v>
      </c>
      <c r="R10" s="20">
        <v>0</v>
      </c>
    </row>
    <row r="11" spans="1:18" x14ac:dyDescent="0.25">
      <c r="A11" s="13">
        <v>44873</v>
      </c>
      <c r="B11" s="14"/>
      <c r="C11" s="14"/>
      <c r="D11" s="15"/>
      <c r="E11" s="16"/>
      <c r="F11" s="15"/>
      <c r="G11" s="15"/>
      <c r="H11" s="17"/>
      <c r="I11" s="17"/>
      <c r="J11" s="36"/>
      <c r="K11" s="37"/>
      <c r="L11" s="38"/>
      <c r="M11" s="20">
        <v>140000</v>
      </c>
      <c r="N11" s="20">
        <v>947800000</v>
      </c>
      <c r="O11" s="21">
        <f t="shared" si="0"/>
        <v>67222.895125553914</v>
      </c>
      <c r="P11" s="21">
        <v>455099000</v>
      </c>
      <c r="Q11" s="20">
        <v>0</v>
      </c>
      <c r="R11" s="20">
        <v>0</v>
      </c>
    </row>
    <row r="12" spans="1:18" x14ac:dyDescent="0.25">
      <c r="A12" s="13">
        <v>44874</v>
      </c>
      <c r="B12" s="19" t="s">
        <v>27</v>
      </c>
      <c r="C12" s="14" t="s">
        <v>28</v>
      </c>
      <c r="D12" s="15">
        <v>18</v>
      </c>
      <c r="E12" s="16" t="s">
        <v>29</v>
      </c>
      <c r="F12" s="15">
        <v>17725</v>
      </c>
      <c r="G12" s="15">
        <v>120000000</v>
      </c>
      <c r="H12" s="17">
        <v>0</v>
      </c>
      <c r="I12" s="17">
        <v>0</v>
      </c>
      <c r="J12" s="36"/>
      <c r="K12" s="37"/>
      <c r="L12" s="38"/>
      <c r="M12" s="20">
        <v>140000</v>
      </c>
      <c r="N12" s="20">
        <v>947800000</v>
      </c>
      <c r="O12" s="21">
        <f t="shared" si="0"/>
        <v>67222.895125553914</v>
      </c>
      <c r="P12" s="21">
        <v>455099000</v>
      </c>
      <c r="Q12" s="20">
        <v>0</v>
      </c>
      <c r="R12" s="20">
        <v>0</v>
      </c>
    </row>
    <row r="13" spans="1:18" x14ac:dyDescent="0.25">
      <c r="A13" s="13">
        <v>44874</v>
      </c>
      <c r="B13" s="19" t="s">
        <v>27</v>
      </c>
      <c r="C13" s="14" t="s">
        <v>28</v>
      </c>
      <c r="D13" s="15">
        <v>6</v>
      </c>
      <c r="E13" s="16" t="s">
        <v>29</v>
      </c>
      <c r="F13" s="15">
        <v>36928</v>
      </c>
      <c r="G13" s="15">
        <v>250000000</v>
      </c>
      <c r="H13" s="17">
        <v>0</v>
      </c>
      <c r="I13" s="17">
        <v>0</v>
      </c>
      <c r="J13" s="36"/>
      <c r="K13" s="37"/>
      <c r="L13" s="38"/>
      <c r="M13" s="20">
        <v>140000</v>
      </c>
      <c r="N13" s="20">
        <v>947800000</v>
      </c>
      <c r="O13" s="21">
        <f t="shared" si="0"/>
        <v>67222.895125553914</v>
      </c>
      <c r="P13" s="21">
        <v>455099000</v>
      </c>
      <c r="Q13" s="20">
        <v>0</v>
      </c>
      <c r="R13" s="20">
        <v>0</v>
      </c>
    </row>
    <row r="14" spans="1:18" x14ac:dyDescent="0.25">
      <c r="A14" s="13">
        <v>44875</v>
      </c>
      <c r="B14" s="14"/>
      <c r="C14" s="14"/>
      <c r="D14" s="15"/>
      <c r="E14" s="16"/>
      <c r="F14" s="15"/>
      <c r="G14" s="15"/>
      <c r="H14" s="17"/>
      <c r="I14" s="17"/>
      <c r="J14" s="36"/>
      <c r="K14" s="37"/>
      <c r="L14" s="38"/>
      <c r="M14" s="20">
        <v>140000</v>
      </c>
      <c r="N14" s="20">
        <v>947800000</v>
      </c>
      <c r="O14" s="21">
        <f t="shared" si="0"/>
        <v>67222.895125553914</v>
      </c>
      <c r="P14" s="21">
        <v>455099000</v>
      </c>
      <c r="Q14" s="20">
        <v>0</v>
      </c>
      <c r="R14" s="20">
        <v>0</v>
      </c>
    </row>
    <row r="15" spans="1:18" x14ac:dyDescent="0.25">
      <c r="A15" s="13">
        <v>44876</v>
      </c>
      <c r="B15" s="14"/>
      <c r="C15" s="14"/>
      <c r="D15" s="15"/>
      <c r="E15" s="16"/>
      <c r="F15" s="15"/>
      <c r="G15" s="15"/>
      <c r="H15" s="17"/>
      <c r="I15" s="17"/>
      <c r="J15" s="36"/>
      <c r="K15" s="37"/>
      <c r="L15" s="38"/>
      <c r="M15" s="20">
        <v>140000</v>
      </c>
      <c r="N15" s="20">
        <v>947800000</v>
      </c>
      <c r="O15" s="21">
        <f t="shared" si="0"/>
        <v>67222.895125553914</v>
      </c>
      <c r="P15" s="21">
        <v>455099000</v>
      </c>
      <c r="Q15" s="20">
        <v>0</v>
      </c>
      <c r="R15" s="20">
        <v>0</v>
      </c>
    </row>
    <row r="16" spans="1:18" x14ac:dyDescent="0.25">
      <c r="A16" s="13">
        <v>44877</v>
      </c>
      <c r="B16" s="14"/>
      <c r="C16" s="14"/>
      <c r="D16" s="15"/>
      <c r="E16" s="16"/>
      <c r="F16" s="15"/>
      <c r="G16" s="15"/>
      <c r="H16" s="17"/>
      <c r="I16" s="17"/>
      <c r="J16" s="36"/>
      <c r="K16" s="37"/>
      <c r="L16" s="38"/>
      <c r="M16" s="20">
        <v>140000</v>
      </c>
      <c r="N16" s="20">
        <v>947800000</v>
      </c>
      <c r="O16" s="21">
        <f t="shared" si="0"/>
        <v>67222.895125553914</v>
      </c>
      <c r="P16" s="21">
        <v>455099000</v>
      </c>
      <c r="Q16" s="20">
        <v>0</v>
      </c>
      <c r="R16" s="20">
        <v>0</v>
      </c>
    </row>
    <row r="17" spans="1:18" x14ac:dyDescent="0.25">
      <c r="A17" s="13">
        <v>44878</v>
      </c>
      <c r="B17" s="14"/>
      <c r="C17" s="14"/>
      <c r="D17" s="15"/>
      <c r="E17" s="16"/>
      <c r="F17" s="15"/>
      <c r="G17" s="15"/>
      <c r="H17" s="17"/>
      <c r="I17" s="17"/>
      <c r="J17" s="36"/>
      <c r="K17" s="37"/>
      <c r="L17" s="38"/>
      <c r="M17" s="20">
        <v>140000</v>
      </c>
      <c r="N17" s="20">
        <v>947800000</v>
      </c>
      <c r="O17" s="21">
        <f t="shared" si="0"/>
        <v>67222.895125553914</v>
      </c>
      <c r="P17" s="21">
        <v>455099000</v>
      </c>
      <c r="Q17" s="20">
        <v>0</v>
      </c>
      <c r="R17" s="20">
        <v>0</v>
      </c>
    </row>
    <row r="18" spans="1:18" x14ac:dyDescent="0.25">
      <c r="A18" s="13">
        <v>44879</v>
      </c>
      <c r="B18" s="14"/>
      <c r="C18" s="14"/>
      <c r="D18" s="15"/>
      <c r="E18" s="16"/>
      <c r="F18" s="15"/>
      <c r="G18" s="15"/>
      <c r="H18" s="17"/>
      <c r="I18" s="17"/>
      <c r="J18" s="36"/>
      <c r="K18" s="37"/>
      <c r="L18" s="38"/>
      <c r="M18" s="20">
        <v>140000</v>
      </c>
      <c r="N18" s="20">
        <v>947800000</v>
      </c>
      <c r="O18" s="21">
        <f t="shared" si="0"/>
        <v>67222.895125553914</v>
      </c>
      <c r="P18" s="21">
        <v>455099000</v>
      </c>
      <c r="Q18" s="20">
        <v>0</v>
      </c>
      <c r="R18" s="20">
        <v>0</v>
      </c>
    </row>
    <row r="19" spans="1:18" x14ac:dyDescent="0.25">
      <c r="A19" s="13">
        <v>44880</v>
      </c>
      <c r="B19" s="14"/>
      <c r="C19" s="14"/>
      <c r="D19" s="15"/>
      <c r="E19" s="16"/>
      <c r="F19" s="15"/>
      <c r="G19" s="15"/>
      <c r="H19" s="17"/>
      <c r="I19" s="17"/>
      <c r="J19" s="36"/>
      <c r="K19" s="37"/>
      <c r="L19" s="38"/>
      <c r="M19" s="20">
        <v>140000</v>
      </c>
      <c r="N19" s="20">
        <v>947800000</v>
      </c>
      <c r="O19" s="21">
        <f t="shared" si="0"/>
        <v>67222.895125553914</v>
      </c>
      <c r="P19" s="21">
        <v>455099000</v>
      </c>
      <c r="Q19" s="20">
        <v>0</v>
      </c>
      <c r="R19" s="20">
        <v>0</v>
      </c>
    </row>
    <row r="20" spans="1:18" x14ac:dyDescent="0.25">
      <c r="A20" s="13">
        <v>44881</v>
      </c>
      <c r="B20" s="14" t="s">
        <v>24</v>
      </c>
      <c r="C20" s="14" t="s">
        <v>48</v>
      </c>
      <c r="D20" s="15">
        <v>18</v>
      </c>
      <c r="E20" s="16" t="s">
        <v>29</v>
      </c>
      <c r="F20" s="15">
        <v>137000</v>
      </c>
      <c r="G20" s="15">
        <v>929000000</v>
      </c>
      <c r="H20" s="17">
        <v>0</v>
      </c>
      <c r="I20" s="17">
        <v>0</v>
      </c>
      <c r="J20" s="36"/>
      <c r="K20" s="37"/>
      <c r="L20" s="38"/>
      <c r="M20" s="20">
        <v>140000</v>
      </c>
      <c r="N20" s="20">
        <v>947800000</v>
      </c>
      <c r="O20" s="21">
        <f t="shared" si="0"/>
        <v>67222.895125553914</v>
      </c>
      <c r="P20" s="21">
        <v>455099000</v>
      </c>
      <c r="Q20" s="20">
        <f>M20-O20</f>
        <v>72777.104874446086</v>
      </c>
      <c r="R20" s="20">
        <f>N20-P20</f>
        <v>492701000</v>
      </c>
    </row>
    <row r="21" spans="1:18" x14ac:dyDescent="0.25">
      <c r="A21" s="13">
        <v>44882</v>
      </c>
      <c r="B21" s="14"/>
      <c r="C21" s="14"/>
      <c r="D21" s="15"/>
      <c r="E21" s="16"/>
      <c r="F21" s="15"/>
      <c r="G21" s="15"/>
      <c r="H21" s="17"/>
      <c r="I21" s="17"/>
      <c r="J21" s="36"/>
      <c r="K21" s="37"/>
      <c r="L21" s="38"/>
      <c r="M21" s="20">
        <v>140000</v>
      </c>
      <c r="N21" s="20">
        <v>947800000</v>
      </c>
      <c r="O21" s="21">
        <f t="shared" si="0"/>
        <v>67222.895125553914</v>
      </c>
      <c r="P21" s="21">
        <v>455099000</v>
      </c>
      <c r="Q21" s="20">
        <f t="shared" ref="Q21:R35" si="1">M21-O21</f>
        <v>72777.104874446086</v>
      </c>
      <c r="R21" s="20">
        <f t="shared" si="1"/>
        <v>492701000</v>
      </c>
    </row>
    <row r="22" spans="1:18" x14ac:dyDescent="0.25">
      <c r="A22" s="13">
        <v>44883</v>
      </c>
      <c r="B22" s="19"/>
      <c r="C22" s="14"/>
      <c r="D22" s="15"/>
      <c r="E22" s="16"/>
      <c r="F22" s="15"/>
      <c r="G22" s="15"/>
      <c r="H22" s="17"/>
      <c r="I22" s="17"/>
      <c r="J22" s="36"/>
      <c r="K22" s="37"/>
      <c r="L22" s="38"/>
      <c r="M22" s="20">
        <v>140000</v>
      </c>
      <c r="N22" s="20">
        <v>947800000</v>
      </c>
      <c r="O22" s="21">
        <f t="shared" si="0"/>
        <v>67222.895125553914</v>
      </c>
      <c r="P22" s="21">
        <v>455099000</v>
      </c>
      <c r="Q22" s="20">
        <f t="shared" si="1"/>
        <v>72777.104874446086</v>
      </c>
      <c r="R22" s="20">
        <f t="shared" si="1"/>
        <v>492701000</v>
      </c>
    </row>
    <row r="23" spans="1:18" x14ac:dyDescent="0.25">
      <c r="A23" s="13">
        <v>44884</v>
      </c>
      <c r="B23" s="14"/>
      <c r="C23" s="14"/>
      <c r="D23" s="15"/>
      <c r="E23" s="16"/>
      <c r="F23" s="15"/>
      <c r="G23" s="15"/>
      <c r="H23" s="17"/>
      <c r="I23" s="17"/>
      <c r="J23" s="36"/>
      <c r="K23" s="37"/>
      <c r="L23" s="38"/>
      <c r="M23" s="20">
        <v>140000</v>
      </c>
      <c r="N23" s="20">
        <v>947800000</v>
      </c>
      <c r="O23" s="21">
        <f t="shared" si="0"/>
        <v>67222.895125553914</v>
      </c>
      <c r="P23" s="21">
        <v>455099000</v>
      </c>
      <c r="Q23" s="20">
        <f t="shared" si="1"/>
        <v>72777.104874446086</v>
      </c>
      <c r="R23" s="20">
        <f t="shared" si="1"/>
        <v>492701000</v>
      </c>
    </row>
    <row r="24" spans="1:18" x14ac:dyDescent="0.25">
      <c r="A24" s="23">
        <v>44885</v>
      </c>
      <c r="B24" s="24"/>
      <c r="C24" s="24"/>
      <c r="D24" s="25"/>
      <c r="E24" s="26"/>
      <c r="F24" s="25"/>
      <c r="G24" s="25"/>
      <c r="H24" s="27"/>
      <c r="I24" s="27"/>
      <c r="J24" s="36"/>
      <c r="K24" s="37"/>
      <c r="L24" s="38"/>
      <c r="M24" s="20">
        <v>140000</v>
      </c>
      <c r="N24" s="20">
        <v>947800000</v>
      </c>
      <c r="O24" s="21">
        <f t="shared" si="0"/>
        <v>67222.895125553914</v>
      </c>
      <c r="P24" s="21">
        <v>455099000</v>
      </c>
      <c r="Q24" s="20">
        <f t="shared" si="1"/>
        <v>72777.104874446086</v>
      </c>
      <c r="R24" s="20">
        <f t="shared" si="1"/>
        <v>492701000</v>
      </c>
    </row>
    <row r="25" spans="1:18" x14ac:dyDescent="0.25">
      <c r="A25" s="23">
        <v>44886</v>
      </c>
      <c r="B25" s="24"/>
      <c r="C25" s="24"/>
      <c r="D25" s="25"/>
      <c r="E25" s="26"/>
      <c r="F25" s="25"/>
      <c r="G25" s="25"/>
      <c r="H25" s="27"/>
      <c r="I25" s="27"/>
      <c r="J25" s="36"/>
      <c r="K25" s="37"/>
      <c r="L25" s="38"/>
      <c r="M25" s="20">
        <v>140000</v>
      </c>
      <c r="N25" s="20">
        <v>947800000</v>
      </c>
      <c r="O25" s="21">
        <f t="shared" si="0"/>
        <v>67222.895125553914</v>
      </c>
      <c r="P25" s="21">
        <v>455099000</v>
      </c>
      <c r="Q25" s="20">
        <f t="shared" si="1"/>
        <v>72777.104874446086</v>
      </c>
      <c r="R25" s="20">
        <f t="shared" si="1"/>
        <v>492701000</v>
      </c>
    </row>
    <row r="26" spans="1:18" x14ac:dyDescent="0.25">
      <c r="A26" s="13">
        <v>44887</v>
      </c>
      <c r="B26" s="19" t="s">
        <v>30</v>
      </c>
      <c r="C26" s="14" t="s">
        <v>31</v>
      </c>
      <c r="D26" s="15">
        <v>18</v>
      </c>
      <c r="E26" s="16" t="s">
        <v>32</v>
      </c>
      <c r="F26" s="15">
        <v>73855</v>
      </c>
      <c r="G26" s="15">
        <v>500000000</v>
      </c>
      <c r="H26" s="17">
        <v>0</v>
      </c>
      <c r="I26" s="17">
        <v>0</v>
      </c>
      <c r="J26" s="36"/>
      <c r="K26" s="37"/>
      <c r="L26" s="38"/>
      <c r="M26" s="20">
        <v>140000</v>
      </c>
      <c r="N26" s="20">
        <v>947800000</v>
      </c>
      <c r="O26" s="21">
        <f t="shared" si="0"/>
        <v>67222.895125553914</v>
      </c>
      <c r="P26" s="21">
        <v>455099000</v>
      </c>
      <c r="Q26" s="20">
        <f t="shared" si="1"/>
        <v>72777.104874446086</v>
      </c>
      <c r="R26" s="20">
        <f t="shared" si="1"/>
        <v>492701000</v>
      </c>
    </row>
    <row r="27" spans="1:18" x14ac:dyDescent="0.25">
      <c r="A27" s="13">
        <v>44888</v>
      </c>
      <c r="B27" s="14"/>
      <c r="C27" s="14"/>
      <c r="D27" s="15"/>
      <c r="E27" s="16"/>
      <c r="F27" s="15"/>
      <c r="G27" s="15"/>
      <c r="H27" s="17"/>
      <c r="I27" s="17"/>
      <c r="J27" s="36"/>
      <c r="K27" s="37"/>
      <c r="L27" s="38"/>
      <c r="M27" s="20">
        <v>140000</v>
      </c>
      <c r="N27" s="20">
        <v>947800000</v>
      </c>
      <c r="O27" s="21">
        <f t="shared" si="0"/>
        <v>67222.895125553914</v>
      </c>
      <c r="P27" s="21">
        <v>455099000</v>
      </c>
      <c r="Q27" s="20">
        <f t="shared" si="1"/>
        <v>72777.104874446086</v>
      </c>
      <c r="R27" s="20">
        <f t="shared" si="1"/>
        <v>492701000</v>
      </c>
    </row>
    <row r="28" spans="1:18" x14ac:dyDescent="0.25">
      <c r="A28" s="13">
        <v>44889</v>
      </c>
      <c r="B28" s="19" t="s">
        <v>27</v>
      </c>
      <c r="C28" s="14" t="s">
        <v>34</v>
      </c>
      <c r="D28" s="15">
        <v>9</v>
      </c>
      <c r="E28" s="16" t="s">
        <v>29</v>
      </c>
      <c r="F28" s="15">
        <v>22157</v>
      </c>
      <c r="G28" s="15">
        <v>150000000</v>
      </c>
      <c r="H28" s="17">
        <v>0</v>
      </c>
      <c r="I28" s="17">
        <v>0</v>
      </c>
      <c r="J28" s="36"/>
      <c r="K28" s="37"/>
      <c r="L28" s="38"/>
      <c r="M28" s="20">
        <v>140000</v>
      </c>
      <c r="N28" s="20">
        <v>947800000</v>
      </c>
      <c r="O28" s="21">
        <f t="shared" si="0"/>
        <v>67222.895125553914</v>
      </c>
      <c r="P28" s="21">
        <v>455099000</v>
      </c>
      <c r="Q28" s="20">
        <f t="shared" si="1"/>
        <v>72777.104874446086</v>
      </c>
      <c r="R28" s="20">
        <f t="shared" si="1"/>
        <v>492701000</v>
      </c>
    </row>
    <row r="29" spans="1:18" x14ac:dyDescent="0.25">
      <c r="A29" s="13">
        <v>44889</v>
      </c>
      <c r="B29" s="19" t="s">
        <v>27</v>
      </c>
      <c r="C29" s="14" t="s">
        <v>34</v>
      </c>
      <c r="D29" s="15">
        <v>5</v>
      </c>
      <c r="E29" s="16" t="s">
        <v>29</v>
      </c>
      <c r="F29" s="15">
        <v>22157</v>
      </c>
      <c r="G29" s="15">
        <v>150000000</v>
      </c>
      <c r="H29" s="17">
        <v>0</v>
      </c>
      <c r="I29" s="17">
        <v>0</v>
      </c>
      <c r="J29" s="36"/>
      <c r="K29" s="37"/>
      <c r="L29" s="38"/>
      <c r="M29" s="20">
        <v>140000</v>
      </c>
      <c r="N29" s="20">
        <v>947800000</v>
      </c>
      <c r="O29" s="21">
        <f t="shared" si="0"/>
        <v>67222.895125553914</v>
      </c>
      <c r="P29" s="21">
        <v>455099000</v>
      </c>
      <c r="Q29" s="20">
        <f t="shared" si="1"/>
        <v>72777.104874446086</v>
      </c>
      <c r="R29" s="20">
        <f t="shared" si="1"/>
        <v>492701000</v>
      </c>
    </row>
    <row r="30" spans="1:18" x14ac:dyDescent="0.25">
      <c r="A30" s="13">
        <v>44890</v>
      </c>
      <c r="B30" s="19"/>
      <c r="C30" s="14"/>
      <c r="D30" s="15"/>
      <c r="E30" s="16"/>
      <c r="F30" s="15"/>
      <c r="G30" s="15"/>
      <c r="H30" s="17"/>
      <c r="I30" s="17"/>
      <c r="J30" s="36"/>
      <c r="K30" s="37"/>
      <c r="L30" s="38"/>
      <c r="M30" s="20">
        <v>140000</v>
      </c>
      <c r="N30" s="20">
        <v>947800000</v>
      </c>
      <c r="O30" s="21">
        <f t="shared" si="0"/>
        <v>67222.895125553914</v>
      </c>
      <c r="P30" s="21">
        <v>455099000</v>
      </c>
      <c r="Q30" s="20">
        <f t="shared" si="1"/>
        <v>72777.104874446086</v>
      </c>
      <c r="R30" s="20">
        <f t="shared" si="1"/>
        <v>492701000</v>
      </c>
    </row>
    <row r="31" spans="1:18" x14ac:dyDescent="0.25">
      <c r="A31" s="13">
        <v>44891</v>
      </c>
      <c r="B31" s="14"/>
      <c r="C31" s="14"/>
      <c r="D31" s="15"/>
      <c r="E31" s="16"/>
      <c r="F31" s="15"/>
      <c r="G31" s="15"/>
      <c r="H31" s="17"/>
      <c r="I31" s="17"/>
      <c r="J31" s="36"/>
      <c r="K31" s="37"/>
      <c r="L31" s="38"/>
      <c r="M31" s="20">
        <v>140000</v>
      </c>
      <c r="N31" s="20">
        <v>947800000</v>
      </c>
      <c r="O31" s="21">
        <f t="shared" si="0"/>
        <v>67222.895125553914</v>
      </c>
      <c r="P31" s="21">
        <v>455099000</v>
      </c>
      <c r="Q31" s="20">
        <f t="shared" si="1"/>
        <v>72777.104874446086</v>
      </c>
      <c r="R31" s="20">
        <f t="shared" si="1"/>
        <v>492701000</v>
      </c>
    </row>
    <row r="32" spans="1:18" x14ac:dyDescent="0.25">
      <c r="A32" s="13">
        <v>44892</v>
      </c>
      <c r="B32" s="14"/>
      <c r="C32" s="14"/>
      <c r="D32" s="15"/>
      <c r="E32" s="16"/>
      <c r="F32" s="15"/>
      <c r="G32" s="15"/>
      <c r="H32" s="17"/>
      <c r="I32" s="17"/>
      <c r="J32" s="36"/>
      <c r="K32" s="37"/>
      <c r="L32" s="38"/>
      <c r="M32" s="20">
        <v>140000</v>
      </c>
      <c r="N32" s="20">
        <v>947800000</v>
      </c>
      <c r="O32" s="21">
        <f t="shared" si="0"/>
        <v>67222.895125553914</v>
      </c>
      <c r="P32" s="21">
        <v>455099000</v>
      </c>
      <c r="Q32" s="20">
        <f t="shared" si="1"/>
        <v>72777.104874446086</v>
      </c>
      <c r="R32" s="20">
        <f t="shared" si="1"/>
        <v>492701000</v>
      </c>
    </row>
    <row r="33" spans="1:18" x14ac:dyDescent="0.25">
      <c r="A33" s="13">
        <v>44893</v>
      </c>
      <c r="B33" s="14"/>
      <c r="C33" s="14"/>
      <c r="D33" s="15"/>
      <c r="E33" s="16"/>
      <c r="F33" s="15"/>
      <c r="G33" s="15"/>
      <c r="H33" s="17"/>
      <c r="I33" s="17"/>
      <c r="J33" s="36"/>
      <c r="K33" s="37"/>
      <c r="L33" s="38"/>
      <c r="M33" s="20">
        <v>140000</v>
      </c>
      <c r="N33" s="20">
        <v>947800000</v>
      </c>
      <c r="O33" s="21">
        <f t="shared" si="0"/>
        <v>67222.895125553914</v>
      </c>
      <c r="P33" s="21">
        <v>455099000</v>
      </c>
      <c r="Q33" s="20">
        <f t="shared" si="1"/>
        <v>72777.104874446086</v>
      </c>
      <c r="R33" s="20">
        <f t="shared" si="1"/>
        <v>492701000</v>
      </c>
    </row>
    <row r="34" spans="1:18" x14ac:dyDescent="0.25">
      <c r="A34" s="13">
        <v>44894</v>
      </c>
      <c r="B34" s="14"/>
      <c r="C34" s="14"/>
      <c r="D34" s="15"/>
      <c r="E34" s="16"/>
      <c r="F34" s="15"/>
      <c r="G34" s="15"/>
      <c r="H34" s="17"/>
      <c r="I34" s="17"/>
      <c r="J34" s="36"/>
      <c r="K34" s="37"/>
      <c r="L34" s="38"/>
      <c r="M34" s="20">
        <v>140000</v>
      </c>
      <c r="N34" s="20">
        <v>947800000</v>
      </c>
      <c r="O34" s="21">
        <f t="shared" si="0"/>
        <v>67222.895125553914</v>
      </c>
      <c r="P34" s="21">
        <v>455099000</v>
      </c>
      <c r="Q34" s="20">
        <f t="shared" si="1"/>
        <v>72777.104874446086</v>
      </c>
      <c r="R34" s="20">
        <f t="shared" si="1"/>
        <v>492701000</v>
      </c>
    </row>
    <row r="35" spans="1:18" x14ac:dyDescent="0.25">
      <c r="A35" s="13">
        <v>44895</v>
      </c>
      <c r="B35" s="14"/>
      <c r="C35" s="14"/>
      <c r="D35" s="15"/>
      <c r="E35" s="16"/>
      <c r="F35" s="15"/>
      <c r="G35" s="15"/>
      <c r="H35" s="17"/>
      <c r="I35" s="17"/>
      <c r="J35" s="39"/>
      <c r="K35" s="40"/>
      <c r="L35" s="41"/>
      <c r="M35" s="20">
        <v>140000</v>
      </c>
      <c r="N35" s="20">
        <v>947800000</v>
      </c>
      <c r="O35" s="21">
        <f t="shared" si="0"/>
        <v>67222.895125553914</v>
      </c>
      <c r="P35" s="21">
        <v>455099000</v>
      </c>
      <c r="Q35" s="20">
        <f t="shared" si="1"/>
        <v>72777.104874446086</v>
      </c>
      <c r="R35" s="20">
        <f t="shared" si="1"/>
        <v>492701000</v>
      </c>
    </row>
    <row r="36" spans="1:18" x14ac:dyDescent="0.25">
      <c r="A36" s="28">
        <v>44879.541666666664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</row>
  </sheetData>
  <mergeCells count="7">
    <mergeCell ref="A36:R36"/>
    <mergeCell ref="A1:R1"/>
    <mergeCell ref="M2:M3"/>
    <mergeCell ref="N2:N3"/>
    <mergeCell ref="O2:O3"/>
    <mergeCell ref="P2:P3"/>
    <mergeCell ref="J4:L35"/>
  </mergeCells>
  <hyperlinks>
    <hyperlink ref="J4" r:id="rId1" xr:uid="{8035F260-6B3B-48EC-9711-88F11447961F}"/>
  </hyperlinks>
  <pageMargins left="0.70833330000000005" right="0.70833330000000005" top="0.74791660000000004" bottom="0.74791660000000004" header="0.51180550000000002" footer="0.51180550000000002"/>
  <pageSetup paperSize="9" scale="44" fitToHeight="0" orientation="landscape" horizontalDpi="300" verticalDpi="30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86337-02B5-40E9-AA5E-554D9828D50D}">
  <sheetPr>
    <pageSetUpPr fitToPage="1"/>
  </sheetPr>
  <dimension ref="A1:R36"/>
  <sheetViews>
    <sheetView view="pageBreakPreview" topLeftCell="A2" zoomScaleNormal="100" zoomScaleSheetLayoutView="100" zoomScalePageLayoutView="70" workbookViewId="0">
      <selection activeCell="H12" sqref="H12"/>
    </sheetView>
  </sheetViews>
  <sheetFormatPr defaultRowHeight="15" x14ac:dyDescent="0.25"/>
  <cols>
    <col min="1" max="1" width="11.7109375" customWidth="1"/>
    <col min="2" max="2" width="28.5703125" bestFit="1" customWidth="1"/>
    <col min="3" max="3" width="23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1" width="17" customWidth="1"/>
    <col min="12" max="12" width="17.5703125" customWidth="1"/>
    <col min="13" max="14" width="14.85546875" customWidth="1"/>
    <col min="15" max="15" width="15.28515625" customWidth="1"/>
    <col min="16" max="16" width="14.140625" customWidth="1"/>
    <col min="17" max="17" width="15" customWidth="1"/>
    <col min="18" max="18" width="12.140625" customWidth="1"/>
    <col min="19" max="1022" width="8.28515625" customWidth="1"/>
  </cols>
  <sheetData>
    <row r="1" spans="1:18" ht="56.25" customHeight="1" x14ac:dyDescent="0.25">
      <c r="A1" s="30" t="s">
        <v>53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84.75" customHeight="1" x14ac:dyDescent="0.25">
      <c r="A2" s="3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31" t="s">
        <v>38</v>
      </c>
      <c r="N2" s="31" t="s">
        <v>39</v>
      </c>
      <c r="O2" s="31" t="s">
        <v>40</v>
      </c>
      <c r="P2" s="31" t="s">
        <v>41</v>
      </c>
      <c r="Q2" s="6" t="s">
        <v>42</v>
      </c>
      <c r="R2" s="6" t="s">
        <v>43</v>
      </c>
    </row>
    <row r="3" spans="1:18" ht="47.25" customHeight="1" x14ac:dyDescent="0.25">
      <c r="A3" s="8" t="s">
        <v>12</v>
      </c>
      <c r="B3" s="9" t="s">
        <v>13</v>
      </c>
      <c r="C3" s="9" t="s">
        <v>14</v>
      </c>
      <c r="D3" s="10" t="s">
        <v>15</v>
      </c>
      <c r="E3" s="10" t="s">
        <v>16</v>
      </c>
      <c r="F3" s="11" t="s">
        <v>17</v>
      </c>
      <c r="G3" s="11" t="s">
        <v>18</v>
      </c>
      <c r="H3" s="12" t="s">
        <v>19</v>
      </c>
      <c r="I3" s="12" t="s">
        <v>20</v>
      </c>
      <c r="J3" s="11" t="s">
        <v>21</v>
      </c>
      <c r="K3" s="11" t="s">
        <v>22</v>
      </c>
      <c r="L3" s="11" t="s">
        <v>23</v>
      </c>
      <c r="M3" s="32"/>
      <c r="N3" s="32"/>
      <c r="O3" s="32"/>
      <c r="P3" s="32"/>
      <c r="Q3" s="11" t="s">
        <v>44</v>
      </c>
      <c r="R3" s="11" t="s">
        <v>45</v>
      </c>
    </row>
    <row r="4" spans="1:18" x14ac:dyDescent="0.25">
      <c r="A4" s="13">
        <v>44866</v>
      </c>
      <c r="B4" s="14"/>
      <c r="C4" s="14"/>
      <c r="D4" s="15"/>
      <c r="E4" s="16"/>
      <c r="F4" s="15"/>
      <c r="G4" s="15"/>
      <c r="H4" s="17"/>
      <c r="I4" s="17"/>
      <c r="J4" s="33" t="s">
        <v>46</v>
      </c>
      <c r="K4" s="34"/>
      <c r="L4" s="35"/>
      <c r="M4" s="20">
        <v>140000</v>
      </c>
      <c r="N4" s="20">
        <v>947800000</v>
      </c>
      <c r="O4" s="21">
        <f>P4/6770</f>
        <v>67222.895125553914</v>
      </c>
      <c r="P4" s="21">
        <v>455099000</v>
      </c>
      <c r="Q4" s="20">
        <v>0</v>
      </c>
      <c r="R4" s="20">
        <v>0</v>
      </c>
    </row>
    <row r="5" spans="1:18" x14ac:dyDescent="0.25">
      <c r="A5" s="13">
        <v>44867</v>
      </c>
      <c r="B5" s="14"/>
      <c r="C5" s="14"/>
      <c r="D5" s="15"/>
      <c r="E5" s="16"/>
      <c r="F5" s="15"/>
      <c r="G5" s="15"/>
      <c r="H5" s="17"/>
      <c r="I5" s="17"/>
      <c r="J5" s="36"/>
      <c r="K5" s="37"/>
      <c r="L5" s="38"/>
      <c r="M5" s="20">
        <v>140000</v>
      </c>
      <c r="N5" s="20">
        <v>947800000</v>
      </c>
      <c r="O5" s="21">
        <f t="shared" ref="O5:O35" si="0">P5/6770</f>
        <v>67222.895125553914</v>
      </c>
      <c r="P5" s="21">
        <v>455099000</v>
      </c>
      <c r="Q5" s="20">
        <v>0</v>
      </c>
      <c r="R5" s="20">
        <v>0</v>
      </c>
    </row>
    <row r="6" spans="1:18" x14ac:dyDescent="0.25">
      <c r="A6" s="13">
        <v>44868</v>
      </c>
      <c r="B6" s="14"/>
      <c r="C6" s="14"/>
      <c r="D6" s="15"/>
      <c r="E6" s="16"/>
      <c r="F6" s="15"/>
      <c r="G6" s="15"/>
      <c r="H6" s="17"/>
      <c r="I6" s="17"/>
      <c r="J6" s="36"/>
      <c r="K6" s="37"/>
      <c r="L6" s="38"/>
      <c r="M6" s="20">
        <v>140000</v>
      </c>
      <c r="N6" s="20">
        <v>947800000</v>
      </c>
      <c r="O6" s="21">
        <f t="shared" si="0"/>
        <v>67222.895125553914</v>
      </c>
      <c r="P6" s="21">
        <v>455099000</v>
      </c>
      <c r="Q6" s="20">
        <v>0</v>
      </c>
      <c r="R6" s="20">
        <v>0</v>
      </c>
    </row>
    <row r="7" spans="1:18" x14ac:dyDescent="0.25">
      <c r="A7" s="13">
        <v>44869</v>
      </c>
      <c r="B7" s="14"/>
      <c r="C7" s="14"/>
      <c r="D7" s="15"/>
      <c r="E7" s="16"/>
      <c r="F7" s="15"/>
      <c r="G7" s="15"/>
      <c r="H7" s="17"/>
      <c r="I7" s="17"/>
      <c r="J7" s="36"/>
      <c r="K7" s="37"/>
      <c r="L7" s="38"/>
      <c r="M7" s="20">
        <v>140000</v>
      </c>
      <c r="N7" s="20">
        <v>947800000</v>
      </c>
      <c r="O7" s="21">
        <f t="shared" si="0"/>
        <v>67222.895125553914</v>
      </c>
      <c r="P7" s="21">
        <v>455099000</v>
      </c>
      <c r="Q7" s="20">
        <v>0</v>
      </c>
      <c r="R7" s="20">
        <v>0</v>
      </c>
    </row>
    <row r="8" spans="1:18" x14ac:dyDescent="0.25">
      <c r="A8" s="13">
        <v>44870</v>
      </c>
      <c r="B8" s="14"/>
      <c r="C8" s="14"/>
      <c r="D8" s="15"/>
      <c r="E8" s="16"/>
      <c r="F8" s="15"/>
      <c r="G8" s="15"/>
      <c r="H8" s="17"/>
      <c r="I8" s="17"/>
      <c r="J8" s="36"/>
      <c r="K8" s="37"/>
      <c r="L8" s="38"/>
      <c r="M8" s="20">
        <v>140000</v>
      </c>
      <c r="N8" s="20">
        <v>947800000</v>
      </c>
      <c r="O8" s="21">
        <f t="shared" si="0"/>
        <v>67222.895125553914</v>
      </c>
      <c r="P8" s="21">
        <v>455099000</v>
      </c>
      <c r="Q8" s="20">
        <v>0</v>
      </c>
      <c r="R8" s="20">
        <v>0</v>
      </c>
    </row>
    <row r="9" spans="1:18" x14ac:dyDescent="0.25">
      <c r="A9" s="13">
        <v>44871</v>
      </c>
      <c r="B9" s="14" t="s">
        <v>24</v>
      </c>
      <c r="C9" s="22" t="s">
        <v>47</v>
      </c>
      <c r="D9" s="15">
        <v>18</v>
      </c>
      <c r="E9" s="16" t="s">
        <v>26</v>
      </c>
      <c r="F9" s="15">
        <v>147710</v>
      </c>
      <c r="G9" s="15">
        <v>1000000000</v>
      </c>
      <c r="H9" s="17">
        <v>0</v>
      </c>
      <c r="I9" s="17">
        <v>0</v>
      </c>
      <c r="J9" s="36"/>
      <c r="K9" s="37"/>
      <c r="L9" s="38"/>
      <c r="M9" s="20">
        <v>140000</v>
      </c>
      <c r="N9" s="20">
        <v>947800000</v>
      </c>
      <c r="O9" s="21">
        <f t="shared" si="0"/>
        <v>67222.895125553914</v>
      </c>
      <c r="P9" s="21">
        <v>455099000</v>
      </c>
      <c r="Q9" s="20">
        <v>0</v>
      </c>
      <c r="R9" s="20">
        <v>0</v>
      </c>
    </row>
    <row r="10" spans="1:18" x14ac:dyDescent="0.25">
      <c r="A10" s="13">
        <v>44872</v>
      </c>
      <c r="B10" s="14"/>
      <c r="C10" s="14"/>
      <c r="D10" s="15"/>
      <c r="E10" s="16"/>
      <c r="F10" s="15"/>
      <c r="G10" s="15"/>
      <c r="H10" s="17"/>
      <c r="I10" s="17"/>
      <c r="J10" s="36"/>
      <c r="K10" s="37"/>
      <c r="L10" s="38"/>
      <c r="M10" s="20">
        <v>140000</v>
      </c>
      <c r="N10" s="20">
        <v>947800000</v>
      </c>
      <c r="O10" s="21">
        <f t="shared" si="0"/>
        <v>67222.895125553914</v>
      </c>
      <c r="P10" s="21">
        <v>455099000</v>
      </c>
      <c r="Q10" s="20">
        <v>0</v>
      </c>
      <c r="R10" s="20">
        <v>0</v>
      </c>
    </row>
    <row r="11" spans="1:18" x14ac:dyDescent="0.25">
      <c r="A11" s="13">
        <v>44873</v>
      </c>
      <c r="B11" s="14"/>
      <c r="C11" s="14"/>
      <c r="D11" s="15"/>
      <c r="E11" s="16"/>
      <c r="F11" s="15"/>
      <c r="G11" s="15"/>
      <c r="H11" s="17"/>
      <c r="I11" s="17"/>
      <c r="J11" s="36"/>
      <c r="K11" s="37"/>
      <c r="L11" s="38"/>
      <c r="M11" s="20">
        <v>140000</v>
      </c>
      <c r="N11" s="20">
        <v>947800000</v>
      </c>
      <c r="O11" s="21">
        <f t="shared" si="0"/>
        <v>67222.895125553914</v>
      </c>
      <c r="P11" s="21">
        <v>455099000</v>
      </c>
      <c r="Q11" s="20">
        <v>0</v>
      </c>
      <c r="R11" s="20">
        <v>0</v>
      </c>
    </row>
    <row r="12" spans="1:18" x14ac:dyDescent="0.25">
      <c r="A12" s="13">
        <v>44874</v>
      </c>
      <c r="B12" s="19" t="s">
        <v>27</v>
      </c>
      <c r="C12" s="14" t="s">
        <v>28</v>
      </c>
      <c r="D12" s="15">
        <v>18</v>
      </c>
      <c r="E12" s="16" t="s">
        <v>29</v>
      </c>
      <c r="F12" s="15">
        <v>17725</v>
      </c>
      <c r="G12" s="15">
        <v>120000000</v>
      </c>
      <c r="H12" s="17">
        <v>0</v>
      </c>
      <c r="I12" s="17">
        <v>0</v>
      </c>
      <c r="J12" s="36"/>
      <c r="K12" s="37"/>
      <c r="L12" s="38"/>
      <c r="M12" s="20">
        <v>140000</v>
      </c>
      <c r="N12" s="20">
        <v>947800000</v>
      </c>
      <c r="O12" s="21">
        <f t="shared" si="0"/>
        <v>67222.895125553914</v>
      </c>
      <c r="P12" s="21">
        <v>455099000</v>
      </c>
      <c r="Q12" s="20">
        <v>0</v>
      </c>
      <c r="R12" s="20">
        <v>0</v>
      </c>
    </row>
    <row r="13" spans="1:18" x14ac:dyDescent="0.25">
      <c r="A13" s="13">
        <v>44874</v>
      </c>
      <c r="B13" s="19" t="s">
        <v>27</v>
      </c>
      <c r="C13" s="14" t="s">
        <v>28</v>
      </c>
      <c r="D13" s="15">
        <v>6</v>
      </c>
      <c r="E13" s="16" t="s">
        <v>29</v>
      </c>
      <c r="F13" s="15">
        <v>36928</v>
      </c>
      <c r="G13" s="15">
        <v>250000000</v>
      </c>
      <c r="H13" s="17">
        <v>0</v>
      </c>
      <c r="I13" s="17">
        <v>0</v>
      </c>
      <c r="J13" s="36"/>
      <c r="K13" s="37"/>
      <c r="L13" s="38"/>
      <c r="M13" s="20">
        <v>140000</v>
      </c>
      <c r="N13" s="20">
        <v>947800000</v>
      </c>
      <c r="O13" s="21">
        <f t="shared" si="0"/>
        <v>67222.895125553914</v>
      </c>
      <c r="P13" s="21">
        <v>455099000</v>
      </c>
      <c r="Q13" s="20">
        <v>0</v>
      </c>
      <c r="R13" s="20">
        <v>0</v>
      </c>
    </row>
    <row r="14" spans="1:18" x14ac:dyDescent="0.25">
      <c r="A14" s="13">
        <v>44875</v>
      </c>
      <c r="B14" s="14"/>
      <c r="C14" s="14"/>
      <c r="D14" s="15"/>
      <c r="E14" s="16"/>
      <c r="F14" s="15"/>
      <c r="G14" s="15"/>
      <c r="H14" s="17"/>
      <c r="I14" s="17"/>
      <c r="J14" s="36"/>
      <c r="K14" s="37"/>
      <c r="L14" s="38"/>
      <c r="M14" s="20">
        <v>140000</v>
      </c>
      <c r="N14" s="20">
        <v>947800000</v>
      </c>
      <c r="O14" s="21">
        <f t="shared" si="0"/>
        <v>67222.895125553914</v>
      </c>
      <c r="P14" s="21">
        <v>455099000</v>
      </c>
      <c r="Q14" s="20">
        <v>0</v>
      </c>
      <c r="R14" s="20">
        <v>0</v>
      </c>
    </row>
    <row r="15" spans="1:18" x14ac:dyDescent="0.25">
      <c r="A15" s="13">
        <v>44876</v>
      </c>
      <c r="B15" s="14"/>
      <c r="C15" s="14"/>
      <c r="D15" s="15"/>
      <c r="E15" s="16"/>
      <c r="F15" s="15"/>
      <c r="G15" s="15"/>
      <c r="H15" s="17"/>
      <c r="I15" s="17"/>
      <c r="J15" s="36"/>
      <c r="K15" s="37"/>
      <c r="L15" s="38"/>
      <c r="M15" s="20">
        <v>140000</v>
      </c>
      <c r="N15" s="20">
        <v>947800000</v>
      </c>
      <c r="O15" s="21">
        <f t="shared" si="0"/>
        <v>67222.895125553914</v>
      </c>
      <c r="P15" s="21">
        <v>455099000</v>
      </c>
      <c r="Q15" s="20">
        <v>0</v>
      </c>
      <c r="R15" s="20">
        <v>0</v>
      </c>
    </row>
    <row r="16" spans="1:18" x14ac:dyDescent="0.25">
      <c r="A16" s="13">
        <v>44877</v>
      </c>
      <c r="B16" s="14"/>
      <c r="C16" s="14"/>
      <c r="D16" s="15"/>
      <c r="E16" s="16"/>
      <c r="F16" s="15"/>
      <c r="G16" s="15"/>
      <c r="H16" s="17"/>
      <c r="I16" s="17"/>
      <c r="J16" s="36"/>
      <c r="K16" s="37"/>
      <c r="L16" s="38"/>
      <c r="M16" s="20">
        <v>140000</v>
      </c>
      <c r="N16" s="20">
        <v>947800000</v>
      </c>
      <c r="O16" s="21">
        <f t="shared" si="0"/>
        <v>67222.895125553914</v>
      </c>
      <c r="P16" s="21">
        <v>455099000</v>
      </c>
      <c r="Q16" s="20">
        <v>0</v>
      </c>
      <c r="R16" s="20">
        <v>0</v>
      </c>
    </row>
    <row r="17" spans="1:18" x14ac:dyDescent="0.25">
      <c r="A17" s="13">
        <v>44878</v>
      </c>
      <c r="B17" s="14"/>
      <c r="C17" s="14"/>
      <c r="D17" s="15"/>
      <c r="E17" s="16"/>
      <c r="F17" s="15"/>
      <c r="G17" s="15"/>
      <c r="H17" s="17"/>
      <c r="I17" s="17"/>
      <c r="J17" s="36"/>
      <c r="K17" s="37"/>
      <c r="L17" s="38"/>
      <c r="M17" s="20">
        <v>140000</v>
      </c>
      <c r="N17" s="20">
        <v>947800000</v>
      </c>
      <c r="O17" s="21">
        <f t="shared" si="0"/>
        <v>67222.895125553914</v>
      </c>
      <c r="P17" s="21">
        <v>455099000</v>
      </c>
      <c r="Q17" s="20">
        <v>0</v>
      </c>
      <c r="R17" s="20">
        <v>0</v>
      </c>
    </row>
    <row r="18" spans="1:18" x14ac:dyDescent="0.25">
      <c r="A18" s="13">
        <v>44879</v>
      </c>
      <c r="B18" s="14"/>
      <c r="C18" s="14"/>
      <c r="D18" s="15"/>
      <c r="E18" s="16"/>
      <c r="F18" s="15"/>
      <c r="G18" s="15"/>
      <c r="H18" s="17"/>
      <c r="I18" s="17"/>
      <c r="J18" s="36"/>
      <c r="K18" s="37"/>
      <c r="L18" s="38"/>
      <c r="M18" s="20">
        <v>140000</v>
      </c>
      <c r="N18" s="20">
        <v>947800000</v>
      </c>
      <c r="O18" s="21">
        <f t="shared" si="0"/>
        <v>67222.895125553914</v>
      </c>
      <c r="P18" s="21">
        <v>455099000</v>
      </c>
      <c r="Q18" s="20">
        <v>0</v>
      </c>
      <c r="R18" s="20">
        <v>0</v>
      </c>
    </row>
    <row r="19" spans="1:18" x14ac:dyDescent="0.25">
      <c r="A19" s="13">
        <v>44880</v>
      </c>
      <c r="B19" s="14"/>
      <c r="C19" s="14"/>
      <c r="D19" s="15"/>
      <c r="E19" s="16"/>
      <c r="F19" s="15"/>
      <c r="G19" s="15"/>
      <c r="H19" s="17"/>
      <c r="I19" s="17"/>
      <c r="J19" s="36"/>
      <c r="K19" s="37"/>
      <c r="L19" s="38"/>
      <c r="M19" s="20">
        <v>140000</v>
      </c>
      <c r="N19" s="20">
        <v>947800000</v>
      </c>
      <c r="O19" s="21">
        <f t="shared" si="0"/>
        <v>67222.895125553914</v>
      </c>
      <c r="P19" s="21">
        <v>455099000</v>
      </c>
      <c r="Q19" s="20">
        <v>0</v>
      </c>
      <c r="R19" s="20">
        <v>0</v>
      </c>
    </row>
    <row r="20" spans="1:18" x14ac:dyDescent="0.25">
      <c r="A20" s="13">
        <v>44881</v>
      </c>
      <c r="B20" s="14" t="s">
        <v>24</v>
      </c>
      <c r="C20" s="14" t="s">
        <v>33</v>
      </c>
      <c r="D20" s="15">
        <v>18</v>
      </c>
      <c r="E20" s="16" t="s">
        <v>29</v>
      </c>
      <c r="F20" s="15">
        <v>137000</v>
      </c>
      <c r="G20" s="15">
        <v>929000000</v>
      </c>
      <c r="H20" s="17">
        <v>0</v>
      </c>
      <c r="I20" s="17">
        <v>0</v>
      </c>
      <c r="J20" s="36"/>
      <c r="K20" s="37"/>
      <c r="L20" s="38"/>
      <c r="M20" s="20">
        <v>140000</v>
      </c>
      <c r="N20" s="20">
        <v>947800000</v>
      </c>
      <c r="O20" s="21">
        <f t="shared" si="0"/>
        <v>67222.895125553914</v>
      </c>
      <c r="P20" s="21">
        <v>455099000</v>
      </c>
      <c r="Q20" s="20">
        <f>M20-O20</f>
        <v>72777.104874446086</v>
      </c>
      <c r="R20" s="20">
        <f>N20-P20</f>
        <v>492701000</v>
      </c>
    </row>
    <row r="21" spans="1:18" x14ac:dyDescent="0.25">
      <c r="A21" s="13">
        <v>44882</v>
      </c>
      <c r="B21" s="14"/>
      <c r="C21" s="14"/>
      <c r="D21" s="15"/>
      <c r="E21" s="16"/>
      <c r="F21" s="15"/>
      <c r="G21" s="15"/>
      <c r="H21" s="17"/>
      <c r="I21" s="17"/>
      <c r="J21" s="36"/>
      <c r="K21" s="37"/>
      <c r="L21" s="38"/>
      <c r="M21" s="20">
        <v>140000</v>
      </c>
      <c r="N21" s="20">
        <v>947800000</v>
      </c>
      <c r="O21" s="21">
        <f t="shared" si="0"/>
        <v>67222.895125553914</v>
      </c>
      <c r="P21" s="21">
        <v>455099000</v>
      </c>
      <c r="Q21" s="20">
        <f t="shared" ref="Q21:R35" si="1">M21-O21</f>
        <v>72777.104874446086</v>
      </c>
      <c r="R21" s="20">
        <f t="shared" si="1"/>
        <v>492701000</v>
      </c>
    </row>
    <row r="22" spans="1:18" x14ac:dyDescent="0.25">
      <c r="A22" s="13">
        <v>44883</v>
      </c>
      <c r="B22" s="19" t="s">
        <v>30</v>
      </c>
      <c r="C22" s="14" t="s">
        <v>31</v>
      </c>
      <c r="D22" s="15">
        <v>8</v>
      </c>
      <c r="E22" s="16" t="s">
        <v>32</v>
      </c>
      <c r="F22" s="15">
        <v>22157</v>
      </c>
      <c r="G22" s="15">
        <v>150000000</v>
      </c>
      <c r="H22" s="17">
        <v>0</v>
      </c>
      <c r="I22" s="17">
        <v>0</v>
      </c>
      <c r="J22" s="36"/>
      <c r="K22" s="37"/>
      <c r="L22" s="38"/>
      <c r="M22" s="20">
        <v>140000</v>
      </c>
      <c r="N22" s="20">
        <v>947800000</v>
      </c>
      <c r="O22" s="21">
        <f t="shared" si="0"/>
        <v>67222.895125553914</v>
      </c>
      <c r="P22" s="21">
        <v>455099000</v>
      </c>
      <c r="Q22" s="20">
        <f t="shared" si="1"/>
        <v>72777.104874446086</v>
      </c>
      <c r="R22" s="20">
        <f t="shared" si="1"/>
        <v>492701000</v>
      </c>
    </row>
    <row r="23" spans="1:18" x14ac:dyDescent="0.25">
      <c r="A23" s="13">
        <v>44884</v>
      </c>
      <c r="B23" s="14"/>
      <c r="C23" s="14"/>
      <c r="D23" s="15"/>
      <c r="E23" s="16"/>
      <c r="F23" s="15"/>
      <c r="G23" s="15"/>
      <c r="H23" s="17"/>
      <c r="I23" s="17"/>
      <c r="J23" s="36"/>
      <c r="K23" s="37"/>
      <c r="L23" s="38"/>
      <c r="M23" s="20">
        <v>140000</v>
      </c>
      <c r="N23" s="20">
        <v>947800000</v>
      </c>
      <c r="O23" s="21">
        <f t="shared" si="0"/>
        <v>67222.895125553914</v>
      </c>
      <c r="P23" s="21">
        <v>455099000</v>
      </c>
      <c r="Q23" s="20">
        <f t="shared" si="1"/>
        <v>72777.104874446086</v>
      </c>
      <c r="R23" s="20">
        <f t="shared" si="1"/>
        <v>492701000</v>
      </c>
    </row>
    <row r="24" spans="1:18" x14ac:dyDescent="0.25">
      <c r="A24" s="13">
        <v>44885</v>
      </c>
      <c r="B24" s="14"/>
      <c r="C24" s="14"/>
      <c r="D24" s="15"/>
      <c r="E24" s="16"/>
      <c r="F24" s="15"/>
      <c r="G24" s="15"/>
      <c r="H24" s="17"/>
      <c r="I24" s="17"/>
      <c r="J24" s="36"/>
      <c r="K24" s="37"/>
      <c r="L24" s="38"/>
      <c r="M24" s="20">
        <v>140000</v>
      </c>
      <c r="N24" s="20">
        <v>947800000</v>
      </c>
      <c r="O24" s="21">
        <f t="shared" si="0"/>
        <v>67222.895125553914</v>
      </c>
      <c r="P24" s="21">
        <v>455099000</v>
      </c>
      <c r="Q24" s="20">
        <f t="shared" si="1"/>
        <v>72777.104874446086</v>
      </c>
      <c r="R24" s="20">
        <f t="shared" si="1"/>
        <v>492701000</v>
      </c>
    </row>
    <row r="25" spans="1:18" x14ac:dyDescent="0.25">
      <c r="A25" s="13">
        <v>44886</v>
      </c>
      <c r="B25" s="14"/>
      <c r="C25" s="14"/>
      <c r="D25" s="15"/>
      <c r="E25" s="16"/>
      <c r="F25" s="15"/>
      <c r="G25" s="15"/>
      <c r="H25" s="17"/>
      <c r="I25" s="17"/>
      <c r="J25" s="36"/>
      <c r="K25" s="37"/>
      <c r="L25" s="38"/>
      <c r="M25" s="20">
        <v>140000</v>
      </c>
      <c r="N25" s="20">
        <v>947800000</v>
      </c>
      <c r="O25" s="21">
        <f t="shared" si="0"/>
        <v>67222.895125553914</v>
      </c>
      <c r="P25" s="21">
        <v>455099000</v>
      </c>
      <c r="Q25" s="20">
        <f t="shared" si="1"/>
        <v>72777.104874446086</v>
      </c>
      <c r="R25" s="20">
        <f t="shared" si="1"/>
        <v>492701000</v>
      </c>
    </row>
    <row r="26" spans="1:18" x14ac:dyDescent="0.25">
      <c r="A26" s="13">
        <v>44887</v>
      </c>
      <c r="B26" s="19" t="s">
        <v>30</v>
      </c>
      <c r="C26" s="14" t="s">
        <v>31</v>
      </c>
      <c r="D26" s="15">
        <v>18</v>
      </c>
      <c r="E26" s="16" t="s">
        <v>32</v>
      </c>
      <c r="F26" s="15">
        <v>73855</v>
      </c>
      <c r="G26" s="15">
        <v>500000000</v>
      </c>
      <c r="H26" s="17">
        <v>0</v>
      </c>
      <c r="I26" s="17">
        <v>0</v>
      </c>
      <c r="J26" s="36"/>
      <c r="K26" s="37"/>
      <c r="L26" s="38"/>
      <c r="M26" s="20">
        <v>140000</v>
      </c>
      <c r="N26" s="20">
        <v>947800000</v>
      </c>
      <c r="O26" s="21">
        <f t="shared" si="0"/>
        <v>67222.895125553914</v>
      </c>
      <c r="P26" s="21">
        <v>455099000</v>
      </c>
      <c r="Q26" s="20">
        <f t="shared" si="1"/>
        <v>72777.104874446086</v>
      </c>
      <c r="R26" s="20">
        <f t="shared" si="1"/>
        <v>492701000</v>
      </c>
    </row>
    <row r="27" spans="1:18" x14ac:dyDescent="0.25">
      <c r="A27" s="13">
        <v>44888</v>
      </c>
      <c r="B27" s="14"/>
      <c r="C27" s="14"/>
      <c r="D27" s="15"/>
      <c r="E27" s="16"/>
      <c r="F27" s="15"/>
      <c r="G27" s="15"/>
      <c r="H27" s="17"/>
      <c r="I27" s="17"/>
      <c r="J27" s="36"/>
      <c r="K27" s="37"/>
      <c r="L27" s="38"/>
      <c r="M27" s="20">
        <v>140000</v>
      </c>
      <c r="N27" s="20">
        <v>947800000</v>
      </c>
      <c r="O27" s="21">
        <f t="shared" si="0"/>
        <v>67222.895125553914</v>
      </c>
      <c r="P27" s="21">
        <v>455099000</v>
      </c>
      <c r="Q27" s="20">
        <f t="shared" si="1"/>
        <v>72777.104874446086</v>
      </c>
      <c r="R27" s="20">
        <f t="shared" si="1"/>
        <v>492701000</v>
      </c>
    </row>
    <row r="28" spans="1:18" x14ac:dyDescent="0.25">
      <c r="A28" s="13">
        <v>44889</v>
      </c>
      <c r="B28" s="19" t="s">
        <v>27</v>
      </c>
      <c r="C28" s="14" t="s">
        <v>34</v>
      </c>
      <c r="D28" s="15">
        <v>9</v>
      </c>
      <c r="E28" s="16" t="s">
        <v>29</v>
      </c>
      <c r="F28" s="15">
        <v>22157</v>
      </c>
      <c r="G28" s="15">
        <v>150000000</v>
      </c>
      <c r="H28" s="17">
        <v>0</v>
      </c>
      <c r="I28" s="17">
        <v>0</v>
      </c>
      <c r="J28" s="36"/>
      <c r="K28" s="37"/>
      <c r="L28" s="38"/>
      <c r="M28" s="20">
        <v>140000</v>
      </c>
      <c r="N28" s="20">
        <v>947800000</v>
      </c>
      <c r="O28" s="21">
        <f t="shared" si="0"/>
        <v>67222.895125553914</v>
      </c>
      <c r="P28" s="21">
        <v>455099000</v>
      </c>
      <c r="Q28" s="20">
        <f t="shared" si="1"/>
        <v>72777.104874446086</v>
      </c>
      <c r="R28" s="20">
        <f t="shared" si="1"/>
        <v>492701000</v>
      </c>
    </row>
    <row r="29" spans="1:18" x14ac:dyDescent="0.25">
      <c r="A29" s="13">
        <v>44889</v>
      </c>
      <c r="B29" s="19" t="s">
        <v>27</v>
      </c>
      <c r="C29" s="14" t="s">
        <v>34</v>
      </c>
      <c r="D29" s="15">
        <v>5</v>
      </c>
      <c r="E29" s="16" t="s">
        <v>29</v>
      </c>
      <c r="F29" s="15">
        <v>22157</v>
      </c>
      <c r="G29" s="15">
        <v>150000000</v>
      </c>
      <c r="H29" s="17">
        <v>0</v>
      </c>
      <c r="I29" s="17">
        <v>0</v>
      </c>
      <c r="J29" s="36"/>
      <c r="K29" s="37"/>
      <c r="L29" s="38"/>
      <c r="M29" s="20">
        <v>140000</v>
      </c>
      <c r="N29" s="20">
        <v>947800000</v>
      </c>
      <c r="O29" s="21">
        <f t="shared" si="0"/>
        <v>67222.895125553914</v>
      </c>
      <c r="P29" s="21">
        <v>455099000</v>
      </c>
      <c r="Q29" s="20">
        <f t="shared" si="1"/>
        <v>72777.104874446086</v>
      </c>
      <c r="R29" s="20">
        <f t="shared" si="1"/>
        <v>492701000</v>
      </c>
    </row>
    <row r="30" spans="1:18" x14ac:dyDescent="0.25">
      <c r="A30" s="13">
        <v>44890</v>
      </c>
      <c r="B30" s="19"/>
      <c r="C30" s="14"/>
      <c r="D30" s="15"/>
      <c r="E30" s="16"/>
      <c r="F30" s="15"/>
      <c r="G30" s="15"/>
      <c r="H30" s="17"/>
      <c r="I30" s="17"/>
      <c r="J30" s="36"/>
      <c r="K30" s="37"/>
      <c r="L30" s="38"/>
      <c r="M30" s="20">
        <v>140000</v>
      </c>
      <c r="N30" s="20">
        <v>947800000</v>
      </c>
      <c r="O30" s="21">
        <f t="shared" si="0"/>
        <v>67222.895125553914</v>
      </c>
      <c r="P30" s="21">
        <v>455099000</v>
      </c>
      <c r="Q30" s="20">
        <f t="shared" si="1"/>
        <v>72777.104874446086</v>
      </c>
      <c r="R30" s="20">
        <f t="shared" si="1"/>
        <v>492701000</v>
      </c>
    </row>
    <row r="31" spans="1:18" x14ac:dyDescent="0.25">
      <c r="A31" s="13">
        <v>44891</v>
      </c>
      <c r="B31" s="14"/>
      <c r="C31" s="14"/>
      <c r="D31" s="15"/>
      <c r="E31" s="16"/>
      <c r="F31" s="15"/>
      <c r="G31" s="15"/>
      <c r="H31" s="17"/>
      <c r="I31" s="17"/>
      <c r="J31" s="36"/>
      <c r="K31" s="37"/>
      <c r="L31" s="38"/>
      <c r="M31" s="20">
        <v>140000</v>
      </c>
      <c r="N31" s="20">
        <v>947800000</v>
      </c>
      <c r="O31" s="21">
        <f t="shared" si="0"/>
        <v>67222.895125553914</v>
      </c>
      <c r="P31" s="21">
        <v>455099000</v>
      </c>
      <c r="Q31" s="20">
        <f t="shared" si="1"/>
        <v>72777.104874446086</v>
      </c>
      <c r="R31" s="20">
        <f t="shared" si="1"/>
        <v>492701000</v>
      </c>
    </row>
    <row r="32" spans="1:18" x14ac:dyDescent="0.25">
      <c r="A32" s="13">
        <v>44892</v>
      </c>
      <c r="B32" s="14"/>
      <c r="C32" s="14"/>
      <c r="D32" s="15"/>
      <c r="E32" s="16"/>
      <c r="F32" s="15"/>
      <c r="G32" s="15"/>
      <c r="H32" s="17"/>
      <c r="I32" s="17"/>
      <c r="J32" s="36"/>
      <c r="K32" s="37"/>
      <c r="L32" s="38"/>
      <c r="M32" s="20">
        <v>140000</v>
      </c>
      <c r="N32" s="20">
        <v>947800000</v>
      </c>
      <c r="O32" s="21">
        <f t="shared" si="0"/>
        <v>67222.895125553914</v>
      </c>
      <c r="P32" s="21">
        <v>455099000</v>
      </c>
      <c r="Q32" s="20">
        <f t="shared" si="1"/>
        <v>72777.104874446086</v>
      </c>
      <c r="R32" s="20">
        <f t="shared" si="1"/>
        <v>492701000</v>
      </c>
    </row>
    <row r="33" spans="1:18" x14ac:dyDescent="0.25">
      <c r="A33" s="13">
        <v>44893</v>
      </c>
      <c r="B33" s="14"/>
      <c r="C33" s="14"/>
      <c r="D33" s="15"/>
      <c r="E33" s="16"/>
      <c r="F33" s="15"/>
      <c r="G33" s="15"/>
      <c r="H33" s="17"/>
      <c r="I33" s="17"/>
      <c r="J33" s="36"/>
      <c r="K33" s="37"/>
      <c r="L33" s="38"/>
      <c r="M33" s="20">
        <v>140000</v>
      </c>
      <c r="N33" s="20">
        <v>947800000</v>
      </c>
      <c r="O33" s="21">
        <f t="shared" si="0"/>
        <v>67222.895125553914</v>
      </c>
      <c r="P33" s="21">
        <v>455099000</v>
      </c>
      <c r="Q33" s="20">
        <f t="shared" si="1"/>
        <v>72777.104874446086</v>
      </c>
      <c r="R33" s="20">
        <f t="shared" si="1"/>
        <v>492701000</v>
      </c>
    </row>
    <row r="34" spans="1:18" x14ac:dyDescent="0.25">
      <c r="A34" s="13">
        <v>44894</v>
      </c>
      <c r="B34" s="14"/>
      <c r="C34" s="14"/>
      <c r="D34" s="15"/>
      <c r="E34" s="16"/>
      <c r="F34" s="15"/>
      <c r="G34" s="15"/>
      <c r="H34" s="17"/>
      <c r="I34" s="17"/>
      <c r="J34" s="36"/>
      <c r="K34" s="37"/>
      <c r="L34" s="38"/>
      <c r="M34" s="20">
        <v>140000</v>
      </c>
      <c r="N34" s="20">
        <v>947800000</v>
      </c>
      <c r="O34" s="21">
        <f t="shared" si="0"/>
        <v>67222.895125553914</v>
      </c>
      <c r="P34" s="21">
        <v>455099000</v>
      </c>
      <c r="Q34" s="20">
        <f t="shared" si="1"/>
        <v>72777.104874446086</v>
      </c>
      <c r="R34" s="20">
        <f t="shared" si="1"/>
        <v>492701000</v>
      </c>
    </row>
    <row r="35" spans="1:18" x14ac:dyDescent="0.25">
      <c r="A35" s="13">
        <v>44895</v>
      </c>
      <c r="B35" s="14"/>
      <c r="C35" s="14"/>
      <c r="D35" s="15"/>
      <c r="E35" s="16"/>
      <c r="F35" s="15"/>
      <c r="G35" s="15"/>
      <c r="H35" s="17"/>
      <c r="I35" s="17"/>
      <c r="J35" s="39"/>
      <c r="K35" s="40"/>
      <c r="L35" s="41"/>
      <c r="M35" s="20">
        <v>140000</v>
      </c>
      <c r="N35" s="20">
        <v>947800000</v>
      </c>
      <c r="O35" s="21">
        <f t="shared" si="0"/>
        <v>67222.895125553914</v>
      </c>
      <c r="P35" s="21">
        <v>455099000</v>
      </c>
      <c r="Q35" s="20">
        <f t="shared" si="1"/>
        <v>72777.104874446086</v>
      </c>
      <c r="R35" s="20">
        <f t="shared" si="1"/>
        <v>492701000</v>
      </c>
    </row>
    <row r="36" spans="1:18" x14ac:dyDescent="0.25">
      <c r="A36" s="28">
        <v>44855.729166666664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</row>
  </sheetData>
  <mergeCells count="7">
    <mergeCell ref="A36:R36"/>
    <mergeCell ref="A1:R1"/>
    <mergeCell ref="M2:M3"/>
    <mergeCell ref="N2:N3"/>
    <mergeCell ref="O2:O3"/>
    <mergeCell ref="P2:P3"/>
    <mergeCell ref="J4:L35"/>
  </mergeCells>
  <hyperlinks>
    <hyperlink ref="J4" r:id="rId1" xr:uid="{6D61B73B-CDCF-4F06-A9A1-1E10866FED6A}"/>
  </hyperlinks>
  <pageMargins left="0.70833330000000005" right="0.70833330000000005" top="0.74791660000000004" bottom="0.74791660000000004" header="0.51180550000000002" footer="0.51180550000000002"/>
  <pageSetup paperSize="9" scale="44" fitToHeight="0" orientation="landscape" horizontalDpi="300" verticalDpi="30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265F5-54BF-4C15-80CA-E1BF8D89077F}">
  <sheetPr>
    <pageSetUpPr fitToPage="1"/>
  </sheetPr>
  <dimension ref="A1:R36"/>
  <sheetViews>
    <sheetView view="pageBreakPreview" zoomScaleNormal="100" zoomScaleSheetLayoutView="100" zoomScalePageLayoutView="70" workbookViewId="0">
      <selection activeCell="H10" sqref="H10"/>
    </sheetView>
  </sheetViews>
  <sheetFormatPr defaultRowHeight="15" x14ac:dyDescent="0.25"/>
  <cols>
    <col min="1" max="1" width="11.7109375" customWidth="1"/>
    <col min="2" max="2" width="28.5703125" bestFit="1" customWidth="1"/>
    <col min="3" max="3" width="23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1" width="17" customWidth="1"/>
    <col min="12" max="12" width="17.5703125" customWidth="1"/>
    <col min="13" max="14" width="14.85546875" customWidth="1"/>
    <col min="15" max="15" width="15.28515625" customWidth="1"/>
    <col min="16" max="16" width="14.140625" customWidth="1"/>
    <col min="17" max="17" width="15" customWidth="1"/>
    <col min="18" max="18" width="12.140625" customWidth="1"/>
    <col min="19" max="1022" width="8.28515625" customWidth="1"/>
  </cols>
  <sheetData>
    <row r="1" spans="1:18" ht="56.25" customHeight="1" x14ac:dyDescent="0.25">
      <c r="A1" s="30" t="s">
        <v>54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84.75" customHeight="1" x14ac:dyDescent="0.25">
      <c r="A2" s="3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31" t="s">
        <v>38</v>
      </c>
      <c r="N2" s="31" t="s">
        <v>39</v>
      </c>
      <c r="O2" s="31" t="s">
        <v>40</v>
      </c>
      <c r="P2" s="31" t="s">
        <v>41</v>
      </c>
      <c r="Q2" s="6" t="s">
        <v>42</v>
      </c>
      <c r="R2" s="6" t="s">
        <v>43</v>
      </c>
    </row>
    <row r="3" spans="1:18" ht="47.25" customHeight="1" x14ac:dyDescent="0.25">
      <c r="A3" s="8" t="s">
        <v>12</v>
      </c>
      <c r="B3" s="9" t="s">
        <v>13</v>
      </c>
      <c r="C3" s="9" t="s">
        <v>14</v>
      </c>
      <c r="D3" s="10" t="s">
        <v>15</v>
      </c>
      <c r="E3" s="10" t="s">
        <v>16</v>
      </c>
      <c r="F3" s="11" t="s">
        <v>17</v>
      </c>
      <c r="G3" s="11" t="s">
        <v>18</v>
      </c>
      <c r="H3" s="12" t="s">
        <v>19</v>
      </c>
      <c r="I3" s="12" t="s">
        <v>20</v>
      </c>
      <c r="J3" s="11" t="s">
        <v>21</v>
      </c>
      <c r="K3" s="11" t="s">
        <v>22</v>
      </c>
      <c r="L3" s="11" t="s">
        <v>23</v>
      </c>
      <c r="M3" s="32"/>
      <c r="N3" s="32"/>
      <c r="O3" s="32"/>
      <c r="P3" s="32"/>
      <c r="Q3" s="11" t="s">
        <v>44</v>
      </c>
      <c r="R3" s="11" t="s">
        <v>45</v>
      </c>
    </row>
    <row r="4" spans="1:18" x14ac:dyDescent="0.25">
      <c r="A4" s="13">
        <v>44866</v>
      </c>
      <c r="B4" s="14"/>
      <c r="C4" s="14"/>
      <c r="D4" s="15"/>
      <c r="E4" s="16"/>
      <c r="F4" s="15"/>
      <c r="G4" s="15"/>
      <c r="H4" s="17"/>
      <c r="I4" s="17"/>
      <c r="J4" s="33" t="s">
        <v>46</v>
      </c>
      <c r="K4" s="34"/>
      <c r="L4" s="35"/>
      <c r="M4" s="20">
        <v>140000</v>
      </c>
      <c r="N4" s="20">
        <v>947800000</v>
      </c>
      <c r="O4" s="21">
        <f>P4/6770</f>
        <v>67222.895125553914</v>
      </c>
      <c r="P4" s="21">
        <v>455099000</v>
      </c>
      <c r="Q4" s="20">
        <v>0</v>
      </c>
      <c r="R4" s="20">
        <v>0</v>
      </c>
    </row>
    <row r="5" spans="1:18" x14ac:dyDescent="0.25">
      <c r="A5" s="13">
        <v>44867</v>
      </c>
      <c r="B5" s="14"/>
      <c r="C5" s="14"/>
      <c r="D5" s="15"/>
      <c r="E5" s="16"/>
      <c r="F5" s="15"/>
      <c r="G5" s="15"/>
      <c r="H5" s="17"/>
      <c r="I5" s="17"/>
      <c r="J5" s="36"/>
      <c r="K5" s="37"/>
      <c r="L5" s="38"/>
      <c r="M5" s="20">
        <v>140000</v>
      </c>
      <c r="N5" s="20">
        <v>947800000</v>
      </c>
      <c r="O5" s="21">
        <f t="shared" ref="O5:O35" si="0">P5/6770</f>
        <v>67222.895125553914</v>
      </c>
      <c r="P5" s="21">
        <v>455099000</v>
      </c>
      <c r="Q5" s="20">
        <v>0</v>
      </c>
      <c r="R5" s="20">
        <v>0</v>
      </c>
    </row>
    <row r="6" spans="1:18" x14ac:dyDescent="0.25">
      <c r="A6" s="13">
        <v>44868</v>
      </c>
      <c r="B6" s="14"/>
      <c r="C6" s="14"/>
      <c r="D6" s="15"/>
      <c r="E6" s="16"/>
      <c r="F6" s="15"/>
      <c r="G6" s="15"/>
      <c r="H6" s="17"/>
      <c r="I6" s="17"/>
      <c r="J6" s="36"/>
      <c r="K6" s="37"/>
      <c r="L6" s="38"/>
      <c r="M6" s="20">
        <v>140000</v>
      </c>
      <c r="N6" s="20">
        <v>947800000</v>
      </c>
      <c r="O6" s="21">
        <f t="shared" si="0"/>
        <v>67222.895125553914</v>
      </c>
      <c r="P6" s="21">
        <v>455099000</v>
      </c>
      <c r="Q6" s="20">
        <v>0</v>
      </c>
      <c r="R6" s="20">
        <v>0</v>
      </c>
    </row>
    <row r="7" spans="1:18" x14ac:dyDescent="0.25">
      <c r="A7" s="13">
        <v>44869</v>
      </c>
      <c r="B7" s="14"/>
      <c r="C7" s="14"/>
      <c r="D7" s="15"/>
      <c r="E7" s="16"/>
      <c r="F7" s="15"/>
      <c r="G7" s="15"/>
      <c r="H7" s="17"/>
      <c r="I7" s="17"/>
      <c r="J7" s="36"/>
      <c r="K7" s="37"/>
      <c r="L7" s="38"/>
      <c r="M7" s="20">
        <v>140000</v>
      </c>
      <c r="N7" s="20">
        <v>947800000</v>
      </c>
      <c r="O7" s="21">
        <f t="shared" si="0"/>
        <v>67222.895125553914</v>
      </c>
      <c r="P7" s="21">
        <v>455099000</v>
      </c>
      <c r="Q7" s="20">
        <v>0</v>
      </c>
      <c r="R7" s="20">
        <v>0</v>
      </c>
    </row>
    <row r="8" spans="1:18" x14ac:dyDescent="0.25">
      <c r="A8" s="13">
        <v>44870</v>
      </c>
      <c r="B8" s="14"/>
      <c r="C8" s="14"/>
      <c r="D8" s="15"/>
      <c r="E8" s="16"/>
      <c r="F8" s="15"/>
      <c r="G8" s="15"/>
      <c r="H8" s="17"/>
      <c r="I8" s="17"/>
      <c r="J8" s="36"/>
      <c r="K8" s="37"/>
      <c r="L8" s="38"/>
      <c r="M8" s="20">
        <v>140000</v>
      </c>
      <c r="N8" s="20">
        <v>947800000</v>
      </c>
      <c r="O8" s="21">
        <f t="shared" si="0"/>
        <v>67222.895125553914</v>
      </c>
      <c r="P8" s="21">
        <v>455099000</v>
      </c>
      <c r="Q8" s="20">
        <v>0</v>
      </c>
      <c r="R8" s="20">
        <v>0</v>
      </c>
    </row>
    <row r="9" spans="1:18" x14ac:dyDescent="0.25">
      <c r="A9" s="13">
        <v>44871</v>
      </c>
      <c r="B9" s="14" t="s">
        <v>24</v>
      </c>
      <c r="C9" s="22" t="s">
        <v>47</v>
      </c>
      <c r="D9" s="15">
        <v>18</v>
      </c>
      <c r="E9" s="16" t="s">
        <v>26</v>
      </c>
      <c r="F9" s="15">
        <v>147710</v>
      </c>
      <c r="G9" s="15">
        <v>1000000000</v>
      </c>
      <c r="H9" s="17">
        <v>0</v>
      </c>
      <c r="I9" s="17">
        <v>0</v>
      </c>
      <c r="J9" s="36"/>
      <c r="K9" s="37"/>
      <c r="L9" s="38"/>
      <c r="M9" s="20">
        <v>140000</v>
      </c>
      <c r="N9" s="20">
        <v>947800000</v>
      </c>
      <c r="O9" s="21">
        <f t="shared" si="0"/>
        <v>67222.895125553914</v>
      </c>
      <c r="P9" s="21">
        <v>455099000</v>
      </c>
      <c r="Q9" s="20">
        <v>0</v>
      </c>
      <c r="R9" s="20">
        <v>0</v>
      </c>
    </row>
    <row r="10" spans="1:18" x14ac:dyDescent="0.25">
      <c r="A10" s="13">
        <v>44872</v>
      </c>
      <c r="B10" s="14"/>
      <c r="C10" s="14"/>
      <c r="D10" s="15"/>
      <c r="E10" s="16"/>
      <c r="F10" s="15"/>
      <c r="G10" s="15"/>
      <c r="H10" s="17"/>
      <c r="I10" s="17"/>
      <c r="J10" s="36"/>
      <c r="K10" s="37"/>
      <c r="L10" s="38"/>
      <c r="M10" s="20">
        <v>140000</v>
      </c>
      <c r="N10" s="20">
        <v>947800000</v>
      </c>
      <c r="O10" s="21">
        <f t="shared" si="0"/>
        <v>67222.895125553914</v>
      </c>
      <c r="P10" s="21">
        <v>455099000</v>
      </c>
      <c r="Q10" s="20">
        <v>0</v>
      </c>
      <c r="R10" s="20">
        <v>0</v>
      </c>
    </row>
    <row r="11" spans="1:18" x14ac:dyDescent="0.25">
      <c r="A11" s="13">
        <v>44873</v>
      </c>
      <c r="B11" s="14"/>
      <c r="C11" s="14"/>
      <c r="D11" s="15"/>
      <c r="E11" s="16"/>
      <c r="F11" s="15"/>
      <c r="G11" s="15"/>
      <c r="H11" s="17"/>
      <c r="I11" s="17"/>
      <c r="J11" s="36"/>
      <c r="K11" s="37"/>
      <c r="L11" s="38"/>
      <c r="M11" s="20">
        <v>140000</v>
      </c>
      <c r="N11" s="20">
        <v>947800000</v>
      </c>
      <c r="O11" s="21">
        <f t="shared" si="0"/>
        <v>67222.895125553914</v>
      </c>
      <c r="P11" s="21">
        <v>455099000</v>
      </c>
      <c r="Q11" s="20">
        <v>0</v>
      </c>
      <c r="R11" s="20">
        <v>0</v>
      </c>
    </row>
    <row r="12" spans="1:18" x14ac:dyDescent="0.25">
      <c r="A12" s="13">
        <v>44874</v>
      </c>
      <c r="B12" s="19" t="s">
        <v>27</v>
      </c>
      <c r="C12" s="14" t="s">
        <v>28</v>
      </c>
      <c r="D12" s="15">
        <v>18</v>
      </c>
      <c r="E12" s="16" t="s">
        <v>29</v>
      </c>
      <c r="F12" s="15">
        <v>17725</v>
      </c>
      <c r="G12" s="15">
        <v>120000000</v>
      </c>
      <c r="H12" s="17">
        <v>0</v>
      </c>
      <c r="I12" s="17">
        <v>0</v>
      </c>
      <c r="J12" s="36"/>
      <c r="K12" s="37"/>
      <c r="L12" s="38"/>
      <c r="M12" s="20">
        <v>140000</v>
      </c>
      <c r="N12" s="20">
        <v>947800000</v>
      </c>
      <c r="O12" s="21">
        <f t="shared" si="0"/>
        <v>67222.895125553914</v>
      </c>
      <c r="P12" s="21">
        <v>455099000</v>
      </c>
      <c r="Q12" s="20">
        <v>0</v>
      </c>
      <c r="R12" s="20">
        <v>0</v>
      </c>
    </row>
    <row r="13" spans="1:18" x14ac:dyDescent="0.25">
      <c r="A13" s="13">
        <v>44874</v>
      </c>
      <c r="B13" s="19" t="s">
        <v>27</v>
      </c>
      <c r="C13" s="14" t="s">
        <v>28</v>
      </c>
      <c r="D13" s="15">
        <v>6</v>
      </c>
      <c r="E13" s="16" t="s">
        <v>29</v>
      </c>
      <c r="F13" s="15">
        <v>36928</v>
      </c>
      <c r="G13" s="15">
        <v>250000000</v>
      </c>
      <c r="H13" s="17">
        <v>0</v>
      </c>
      <c r="I13" s="17">
        <v>0</v>
      </c>
      <c r="J13" s="36"/>
      <c r="K13" s="37"/>
      <c r="L13" s="38"/>
      <c r="M13" s="20">
        <v>140000</v>
      </c>
      <c r="N13" s="20">
        <v>947800000</v>
      </c>
      <c r="O13" s="21">
        <f t="shared" si="0"/>
        <v>67222.895125553914</v>
      </c>
      <c r="P13" s="21">
        <v>455099000</v>
      </c>
      <c r="Q13" s="20">
        <v>0</v>
      </c>
      <c r="R13" s="20">
        <v>0</v>
      </c>
    </row>
    <row r="14" spans="1:18" x14ac:dyDescent="0.25">
      <c r="A14" s="13">
        <v>44875</v>
      </c>
      <c r="B14" s="14"/>
      <c r="C14" s="14"/>
      <c r="D14" s="15"/>
      <c r="E14" s="16"/>
      <c r="F14" s="15"/>
      <c r="G14" s="15"/>
      <c r="H14" s="17"/>
      <c r="I14" s="17"/>
      <c r="J14" s="36"/>
      <c r="K14" s="37"/>
      <c r="L14" s="38"/>
      <c r="M14" s="20">
        <v>140000</v>
      </c>
      <c r="N14" s="20">
        <v>947800000</v>
      </c>
      <c r="O14" s="21">
        <f t="shared" si="0"/>
        <v>67222.895125553914</v>
      </c>
      <c r="P14" s="21">
        <v>455099000</v>
      </c>
      <c r="Q14" s="20">
        <v>0</v>
      </c>
      <c r="R14" s="20">
        <v>0</v>
      </c>
    </row>
    <row r="15" spans="1:18" x14ac:dyDescent="0.25">
      <c r="A15" s="13">
        <v>44876</v>
      </c>
      <c r="B15" s="19" t="s">
        <v>30</v>
      </c>
      <c r="C15" s="14" t="s">
        <v>31</v>
      </c>
      <c r="D15" s="15">
        <v>4</v>
      </c>
      <c r="E15" s="16" t="s">
        <v>32</v>
      </c>
      <c r="F15" s="15">
        <v>14476</v>
      </c>
      <c r="G15" s="15">
        <v>98000000</v>
      </c>
      <c r="H15" s="17">
        <v>0</v>
      </c>
      <c r="I15" s="17">
        <v>0</v>
      </c>
      <c r="J15" s="36"/>
      <c r="K15" s="37"/>
      <c r="L15" s="38"/>
      <c r="M15" s="20">
        <v>140000</v>
      </c>
      <c r="N15" s="20">
        <v>947800000</v>
      </c>
      <c r="O15" s="21">
        <f t="shared" si="0"/>
        <v>67222.895125553914</v>
      </c>
      <c r="P15" s="21">
        <v>455099000</v>
      </c>
      <c r="Q15" s="20">
        <v>0</v>
      </c>
      <c r="R15" s="20">
        <v>0</v>
      </c>
    </row>
    <row r="16" spans="1:18" x14ac:dyDescent="0.25">
      <c r="A16" s="13">
        <v>44877</v>
      </c>
      <c r="B16" s="14"/>
      <c r="C16" s="14"/>
      <c r="D16" s="15"/>
      <c r="E16" s="16"/>
      <c r="F16" s="15"/>
      <c r="G16" s="15"/>
      <c r="H16" s="17"/>
      <c r="I16" s="17"/>
      <c r="J16" s="36"/>
      <c r="K16" s="37"/>
      <c r="L16" s="38"/>
      <c r="M16" s="20">
        <v>140000</v>
      </c>
      <c r="N16" s="20">
        <v>947800000</v>
      </c>
      <c r="O16" s="21">
        <f t="shared" si="0"/>
        <v>67222.895125553914</v>
      </c>
      <c r="P16" s="21">
        <v>455099000</v>
      </c>
      <c r="Q16" s="20">
        <v>0</v>
      </c>
      <c r="R16" s="20">
        <v>0</v>
      </c>
    </row>
    <row r="17" spans="1:18" x14ac:dyDescent="0.25">
      <c r="A17" s="13">
        <v>44878</v>
      </c>
      <c r="B17" s="14"/>
      <c r="C17" s="14"/>
      <c r="D17" s="15"/>
      <c r="E17" s="16"/>
      <c r="F17" s="15"/>
      <c r="G17" s="15"/>
      <c r="H17" s="17"/>
      <c r="I17" s="17"/>
      <c r="J17" s="36"/>
      <c r="K17" s="37"/>
      <c r="L17" s="38"/>
      <c r="M17" s="20">
        <v>140000</v>
      </c>
      <c r="N17" s="20">
        <v>947800000</v>
      </c>
      <c r="O17" s="21">
        <f t="shared" si="0"/>
        <v>67222.895125553914</v>
      </c>
      <c r="P17" s="21">
        <v>455099000</v>
      </c>
      <c r="Q17" s="20">
        <v>0</v>
      </c>
      <c r="R17" s="20">
        <v>0</v>
      </c>
    </row>
    <row r="18" spans="1:18" x14ac:dyDescent="0.25">
      <c r="A18" s="13">
        <v>44879</v>
      </c>
      <c r="B18" s="14"/>
      <c r="C18" s="14"/>
      <c r="D18" s="15"/>
      <c r="E18" s="16"/>
      <c r="F18" s="15"/>
      <c r="G18" s="15"/>
      <c r="H18" s="17"/>
      <c r="I18" s="17"/>
      <c r="J18" s="36"/>
      <c r="K18" s="37"/>
      <c r="L18" s="38"/>
      <c r="M18" s="20">
        <v>140000</v>
      </c>
      <c r="N18" s="20">
        <v>947800000</v>
      </c>
      <c r="O18" s="21">
        <f t="shared" si="0"/>
        <v>67222.895125553914</v>
      </c>
      <c r="P18" s="21">
        <v>455099000</v>
      </c>
      <c r="Q18" s="20">
        <v>0</v>
      </c>
      <c r="R18" s="20">
        <v>0</v>
      </c>
    </row>
    <row r="19" spans="1:18" x14ac:dyDescent="0.25">
      <c r="A19" s="13">
        <v>44880</v>
      </c>
      <c r="B19" s="14"/>
      <c r="C19" s="14"/>
      <c r="D19" s="15"/>
      <c r="E19" s="16"/>
      <c r="F19" s="15"/>
      <c r="G19" s="15"/>
      <c r="H19" s="17"/>
      <c r="I19" s="17"/>
      <c r="J19" s="36"/>
      <c r="K19" s="37"/>
      <c r="L19" s="38"/>
      <c r="M19" s="20">
        <v>140000</v>
      </c>
      <c r="N19" s="20">
        <v>947800000</v>
      </c>
      <c r="O19" s="21">
        <f t="shared" si="0"/>
        <v>67222.895125553914</v>
      </c>
      <c r="P19" s="21">
        <v>455099000</v>
      </c>
      <c r="Q19" s="20">
        <v>0</v>
      </c>
      <c r="R19" s="20">
        <v>0</v>
      </c>
    </row>
    <row r="20" spans="1:18" x14ac:dyDescent="0.25">
      <c r="A20" s="13">
        <v>44881</v>
      </c>
      <c r="B20" s="14" t="s">
        <v>24</v>
      </c>
      <c r="C20" s="14" t="s">
        <v>33</v>
      </c>
      <c r="D20" s="15">
        <v>18</v>
      </c>
      <c r="E20" s="16" t="s">
        <v>29</v>
      </c>
      <c r="F20" s="15">
        <v>137000</v>
      </c>
      <c r="G20" s="15">
        <v>929000000</v>
      </c>
      <c r="H20" s="17">
        <v>0</v>
      </c>
      <c r="I20" s="17">
        <v>0</v>
      </c>
      <c r="J20" s="36"/>
      <c r="K20" s="37"/>
      <c r="L20" s="38"/>
      <c r="M20" s="20">
        <v>140000</v>
      </c>
      <c r="N20" s="20">
        <v>947800000</v>
      </c>
      <c r="O20" s="21">
        <f t="shared" si="0"/>
        <v>67222.895125553914</v>
      </c>
      <c r="P20" s="21">
        <v>455099000</v>
      </c>
      <c r="Q20" s="20">
        <f>M20-O20</f>
        <v>72777.104874446086</v>
      </c>
      <c r="R20" s="20">
        <f>N20-P20</f>
        <v>492701000</v>
      </c>
    </row>
    <row r="21" spans="1:18" x14ac:dyDescent="0.25">
      <c r="A21" s="13">
        <v>44882</v>
      </c>
      <c r="B21" s="14"/>
      <c r="C21" s="14"/>
      <c r="D21" s="15"/>
      <c r="E21" s="16"/>
      <c r="F21" s="15"/>
      <c r="G21" s="15"/>
      <c r="H21" s="17"/>
      <c r="I21" s="17"/>
      <c r="J21" s="36"/>
      <c r="K21" s="37"/>
      <c r="L21" s="38"/>
      <c r="M21" s="20">
        <v>140000</v>
      </c>
      <c r="N21" s="20">
        <v>947800000</v>
      </c>
      <c r="O21" s="21">
        <f t="shared" si="0"/>
        <v>67222.895125553914</v>
      </c>
      <c r="P21" s="21">
        <v>455099000</v>
      </c>
      <c r="Q21" s="20">
        <f t="shared" ref="Q21:R35" si="1">M21-O21</f>
        <v>72777.104874446086</v>
      </c>
      <c r="R21" s="20">
        <f t="shared" si="1"/>
        <v>492701000</v>
      </c>
    </row>
    <row r="22" spans="1:18" x14ac:dyDescent="0.25">
      <c r="A22" s="13">
        <v>44883</v>
      </c>
      <c r="B22" s="19" t="s">
        <v>30</v>
      </c>
      <c r="C22" s="14" t="s">
        <v>31</v>
      </c>
      <c r="D22" s="15">
        <v>8</v>
      </c>
      <c r="E22" s="16" t="s">
        <v>32</v>
      </c>
      <c r="F22" s="15">
        <v>22157</v>
      </c>
      <c r="G22" s="15">
        <v>150000000</v>
      </c>
      <c r="H22" s="17">
        <v>0</v>
      </c>
      <c r="I22" s="17">
        <v>0</v>
      </c>
      <c r="J22" s="36"/>
      <c r="K22" s="37"/>
      <c r="L22" s="38"/>
      <c r="M22" s="20">
        <v>140000</v>
      </c>
      <c r="N22" s="20">
        <v>947800000</v>
      </c>
      <c r="O22" s="21">
        <f t="shared" si="0"/>
        <v>67222.895125553914</v>
      </c>
      <c r="P22" s="21">
        <v>455099000</v>
      </c>
      <c r="Q22" s="20">
        <f t="shared" si="1"/>
        <v>72777.104874446086</v>
      </c>
      <c r="R22" s="20">
        <f t="shared" si="1"/>
        <v>492701000</v>
      </c>
    </row>
    <row r="23" spans="1:18" x14ac:dyDescent="0.25">
      <c r="A23" s="13">
        <v>44884</v>
      </c>
      <c r="B23" s="14"/>
      <c r="C23" s="14"/>
      <c r="D23" s="15"/>
      <c r="E23" s="16"/>
      <c r="F23" s="15"/>
      <c r="G23" s="15"/>
      <c r="H23" s="17"/>
      <c r="I23" s="17"/>
      <c r="J23" s="36"/>
      <c r="K23" s="37"/>
      <c r="L23" s="38"/>
      <c r="M23" s="20">
        <v>140000</v>
      </c>
      <c r="N23" s="20">
        <v>947800000</v>
      </c>
      <c r="O23" s="21">
        <f t="shared" si="0"/>
        <v>67222.895125553914</v>
      </c>
      <c r="P23" s="21">
        <v>455099000</v>
      </c>
      <c r="Q23" s="20">
        <f t="shared" si="1"/>
        <v>72777.104874446086</v>
      </c>
      <c r="R23" s="20">
        <f t="shared" si="1"/>
        <v>492701000</v>
      </c>
    </row>
    <row r="24" spans="1:18" x14ac:dyDescent="0.25">
      <c r="A24" s="13">
        <v>44885</v>
      </c>
      <c r="B24" s="14"/>
      <c r="C24" s="14"/>
      <c r="D24" s="15"/>
      <c r="E24" s="16"/>
      <c r="F24" s="15"/>
      <c r="G24" s="15"/>
      <c r="H24" s="17"/>
      <c r="I24" s="17"/>
      <c r="J24" s="36"/>
      <c r="K24" s="37"/>
      <c r="L24" s="38"/>
      <c r="M24" s="20">
        <v>140000</v>
      </c>
      <c r="N24" s="20">
        <v>947800000</v>
      </c>
      <c r="O24" s="21">
        <f t="shared" si="0"/>
        <v>67222.895125553914</v>
      </c>
      <c r="P24" s="21">
        <v>455099000</v>
      </c>
      <c r="Q24" s="20">
        <f t="shared" si="1"/>
        <v>72777.104874446086</v>
      </c>
      <c r="R24" s="20">
        <f t="shared" si="1"/>
        <v>492701000</v>
      </c>
    </row>
    <row r="25" spans="1:18" x14ac:dyDescent="0.25">
      <c r="A25" s="13">
        <v>44886</v>
      </c>
      <c r="B25" s="14"/>
      <c r="C25" s="14"/>
      <c r="D25" s="15"/>
      <c r="E25" s="16"/>
      <c r="F25" s="15"/>
      <c r="G25" s="15"/>
      <c r="H25" s="17"/>
      <c r="I25" s="17"/>
      <c r="J25" s="36"/>
      <c r="K25" s="37"/>
      <c r="L25" s="38"/>
      <c r="M25" s="20">
        <v>140000</v>
      </c>
      <c r="N25" s="20">
        <v>947800000</v>
      </c>
      <c r="O25" s="21">
        <f t="shared" si="0"/>
        <v>67222.895125553914</v>
      </c>
      <c r="P25" s="21">
        <v>455099000</v>
      </c>
      <c r="Q25" s="20">
        <f t="shared" si="1"/>
        <v>72777.104874446086</v>
      </c>
      <c r="R25" s="20">
        <f t="shared" si="1"/>
        <v>492701000</v>
      </c>
    </row>
    <row r="26" spans="1:18" x14ac:dyDescent="0.25">
      <c r="A26" s="13">
        <v>44887</v>
      </c>
      <c r="B26" s="19" t="s">
        <v>30</v>
      </c>
      <c r="C26" s="14" t="s">
        <v>31</v>
      </c>
      <c r="D26" s="15">
        <v>18</v>
      </c>
      <c r="E26" s="16" t="s">
        <v>32</v>
      </c>
      <c r="F26" s="15">
        <v>73855</v>
      </c>
      <c r="G26" s="15">
        <v>500000000</v>
      </c>
      <c r="H26" s="17">
        <v>0</v>
      </c>
      <c r="I26" s="17">
        <v>0</v>
      </c>
      <c r="J26" s="36"/>
      <c r="K26" s="37"/>
      <c r="L26" s="38"/>
      <c r="M26" s="20">
        <v>140000</v>
      </c>
      <c r="N26" s="20">
        <v>947800000</v>
      </c>
      <c r="O26" s="21">
        <f t="shared" si="0"/>
        <v>67222.895125553914</v>
      </c>
      <c r="P26" s="21">
        <v>455099000</v>
      </c>
      <c r="Q26" s="20">
        <f t="shared" si="1"/>
        <v>72777.104874446086</v>
      </c>
      <c r="R26" s="20">
        <f t="shared" si="1"/>
        <v>492701000</v>
      </c>
    </row>
    <row r="27" spans="1:18" x14ac:dyDescent="0.25">
      <c r="A27" s="13">
        <v>44888</v>
      </c>
      <c r="B27" s="14"/>
      <c r="C27" s="14"/>
      <c r="D27" s="15"/>
      <c r="E27" s="16"/>
      <c r="F27" s="15"/>
      <c r="G27" s="15"/>
      <c r="H27" s="17"/>
      <c r="I27" s="17"/>
      <c r="J27" s="36"/>
      <c r="K27" s="37"/>
      <c r="L27" s="38"/>
      <c r="M27" s="20">
        <v>140000</v>
      </c>
      <c r="N27" s="20">
        <v>947800000</v>
      </c>
      <c r="O27" s="21">
        <f t="shared" si="0"/>
        <v>67222.895125553914</v>
      </c>
      <c r="P27" s="21">
        <v>455099000</v>
      </c>
      <c r="Q27" s="20">
        <f t="shared" si="1"/>
        <v>72777.104874446086</v>
      </c>
      <c r="R27" s="20">
        <f t="shared" si="1"/>
        <v>492701000</v>
      </c>
    </row>
    <row r="28" spans="1:18" x14ac:dyDescent="0.25">
      <c r="A28" s="13">
        <v>44889</v>
      </c>
      <c r="B28" s="19" t="s">
        <v>27</v>
      </c>
      <c r="C28" s="14" t="s">
        <v>34</v>
      </c>
      <c r="D28" s="15">
        <v>9</v>
      </c>
      <c r="E28" s="16" t="s">
        <v>29</v>
      </c>
      <c r="F28" s="15">
        <v>22157</v>
      </c>
      <c r="G28" s="15">
        <v>150000000</v>
      </c>
      <c r="H28" s="17">
        <v>0</v>
      </c>
      <c r="I28" s="17">
        <v>0</v>
      </c>
      <c r="J28" s="36"/>
      <c r="K28" s="37"/>
      <c r="L28" s="38"/>
      <c r="M28" s="20">
        <v>140000</v>
      </c>
      <c r="N28" s="20">
        <v>947800000</v>
      </c>
      <c r="O28" s="21">
        <f t="shared" si="0"/>
        <v>67222.895125553914</v>
      </c>
      <c r="P28" s="21">
        <v>455099000</v>
      </c>
      <c r="Q28" s="20">
        <f t="shared" si="1"/>
        <v>72777.104874446086</v>
      </c>
      <c r="R28" s="20">
        <f t="shared" si="1"/>
        <v>492701000</v>
      </c>
    </row>
    <row r="29" spans="1:18" x14ac:dyDescent="0.25">
      <c r="A29" s="13">
        <v>44889</v>
      </c>
      <c r="B29" s="19" t="s">
        <v>27</v>
      </c>
      <c r="C29" s="14" t="s">
        <v>34</v>
      </c>
      <c r="D29" s="15">
        <v>5</v>
      </c>
      <c r="E29" s="16" t="s">
        <v>29</v>
      </c>
      <c r="F29" s="15">
        <v>22157</v>
      </c>
      <c r="G29" s="15">
        <v>150000000</v>
      </c>
      <c r="H29" s="17">
        <v>0</v>
      </c>
      <c r="I29" s="17">
        <v>0</v>
      </c>
      <c r="J29" s="36"/>
      <c r="K29" s="37"/>
      <c r="L29" s="38"/>
      <c r="M29" s="20">
        <v>140000</v>
      </c>
      <c r="N29" s="20">
        <v>947800000</v>
      </c>
      <c r="O29" s="21">
        <f t="shared" si="0"/>
        <v>67222.895125553914</v>
      </c>
      <c r="P29" s="21">
        <v>455099000</v>
      </c>
      <c r="Q29" s="20">
        <f t="shared" si="1"/>
        <v>72777.104874446086</v>
      </c>
      <c r="R29" s="20">
        <f t="shared" si="1"/>
        <v>492701000</v>
      </c>
    </row>
    <row r="30" spans="1:18" x14ac:dyDescent="0.25">
      <c r="A30" s="13">
        <v>44890</v>
      </c>
      <c r="B30" s="19"/>
      <c r="C30" s="14"/>
      <c r="D30" s="15"/>
      <c r="E30" s="16"/>
      <c r="F30" s="15"/>
      <c r="G30" s="15"/>
      <c r="H30" s="17"/>
      <c r="I30" s="17"/>
      <c r="J30" s="36"/>
      <c r="K30" s="37"/>
      <c r="L30" s="38"/>
      <c r="M30" s="20">
        <v>140000</v>
      </c>
      <c r="N30" s="20">
        <v>947800000</v>
      </c>
      <c r="O30" s="21">
        <f t="shared" si="0"/>
        <v>67222.895125553914</v>
      </c>
      <c r="P30" s="21">
        <v>455099000</v>
      </c>
      <c r="Q30" s="20">
        <f t="shared" si="1"/>
        <v>72777.104874446086</v>
      </c>
      <c r="R30" s="20">
        <f t="shared" si="1"/>
        <v>492701000</v>
      </c>
    </row>
    <row r="31" spans="1:18" x14ac:dyDescent="0.25">
      <c r="A31" s="13">
        <v>44891</v>
      </c>
      <c r="B31" s="14"/>
      <c r="C31" s="14"/>
      <c r="D31" s="15"/>
      <c r="E31" s="16"/>
      <c r="F31" s="15"/>
      <c r="G31" s="15"/>
      <c r="H31" s="17"/>
      <c r="I31" s="17"/>
      <c r="J31" s="36"/>
      <c r="K31" s="37"/>
      <c r="L31" s="38"/>
      <c r="M31" s="20">
        <v>140000</v>
      </c>
      <c r="N31" s="20">
        <v>947800000</v>
      </c>
      <c r="O31" s="21">
        <f t="shared" si="0"/>
        <v>67222.895125553914</v>
      </c>
      <c r="P31" s="21">
        <v>455099000</v>
      </c>
      <c r="Q31" s="20">
        <f t="shared" si="1"/>
        <v>72777.104874446086</v>
      </c>
      <c r="R31" s="20">
        <f t="shared" si="1"/>
        <v>492701000</v>
      </c>
    </row>
    <row r="32" spans="1:18" x14ac:dyDescent="0.25">
      <c r="A32" s="13">
        <v>44892</v>
      </c>
      <c r="B32" s="14"/>
      <c r="C32" s="14"/>
      <c r="D32" s="15"/>
      <c r="E32" s="16"/>
      <c r="F32" s="15"/>
      <c r="G32" s="15"/>
      <c r="H32" s="17"/>
      <c r="I32" s="17"/>
      <c r="J32" s="36"/>
      <c r="K32" s="37"/>
      <c r="L32" s="38"/>
      <c r="M32" s="20">
        <v>140000</v>
      </c>
      <c r="N32" s="20">
        <v>947800000</v>
      </c>
      <c r="O32" s="21">
        <f t="shared" si="0"/>
        <v>67222.895125553914</v>
      </c>
      <c r="P32" s="21">
        <v>455099000</v>
      </c>
      <c r="Q32" s="20">
        <f t="shared" si="1"/>
        <v>72777.104874446086</v>
      </c>
      <c r="R32" s="20">
        <f t="shared" si="1"/>
        <v>492701000</v>
      </c>
    </row>
    <row r="33" spans="1:18" x14ac:dyDescent="0.25">
      <c r="A33" s="13">
        <v>44893</v>
      </c>
      <c r="B33" s="14"/>
      <c r="C33" s="14"/>
      <c r="D33" s="15"/>
      <c r="E33" s="16"/>
      <c r="F33" s="15"/>
      <c r="G33" s="15"/>
      <c r="H33" s="17"/>
      <c r="I33" s="17"/>
      <c r="J33" s="36"/>
      <c r="K33" s="37"/>
      <c r="L33" s="38"/>
      <c r="M33" s="20">
        <v>140000</v>
      </c>
      <c r="N33" s="20">
        <v>947800000</v>
      </c>
      <c r="O33" s="21">
        <f t="shared" si="0"/>
        <v>67222.895125553914</v>
      </c>
      <c r="P33" s="21">
        <v>455099000</v>
      </c>
      <c r="Q33" s="20">
        <f t="shared" si="1"/>
        <v>72777.104874446086</v>
      </c>
      <c r="R33" s="20">
        <f t="shared" si="1"/>
        <v>492701000</v>
      </c>
    </row>
    <row r="34" spans="1:18" x14ac:dyDescent="0.25">
      <c r="A34" s="13">
        <v>44894</v>
      </c>
      <c r="B34" s="14"/>
      <c r="C34" s="14"/>
      <c r="D34" s="15"/>
      <c r="E34" s="16"/>
      <c r="F34" s="15"/>
      <c r="G34" s="15"/>
      <c r="H34" s="17"/>
      <c r="I34" s="17"/>
      <c r="J34" s="36"/>
      <c r="K34" s="37"/>
      <c r="L34" s="38"/>
      <c r="M34" s="20">
        <v>140000</v>
      </c>
      <c r="N34" s="20">
        <v>947800000</v>
      </c>
      <c r="O34" s="21">
        <f t="shared" si="0"/>
        <v>67222.895125553914</v>
      </c>
      <c r="P34" s="21">
        <v>455099000</v>
      </c>
      <c r="Q34" s="20">
        <f t="shared" si="1"/>
        <v>72777.104874446086</v>
      </c>
      <c r="R34" s="20">
        <f t="shared" si="1"/>
        <v>492701000</v>
      </c>
    </row>
    <row r="35" spans="1:18" x14ac:dyDescent="0.25">
      <c r="A35" s="13">
        <v>44895</v>
      </c>
      <c r="B35" s="14"/>
      <c r="C35" s="14"/>
      <c r="D35" s="15"/>
      <c r="E35" s="16"/>
      <c r="F35" s="15"/>
      <c r="G35" s="15"/>
      <c r="H35" s="17"/>
      <c r="I35" s="17"/>
      <c r="J35" s="39"/>
      <c r="K35" s="40"/>
      <c r="L35" s="41"/>
      <c r="M35" s="20">
        <v>140000</v>
      </c>
      <c r="N35" s="20">
        <v>947800000</v>
      </c>
      <c r="O35" s="21">
        <f t="shared" si="0"/>
        <v>67222.895125553914</v>
      </c>
      <c r="P35" s="21">
        <v>455099000</v>
      </c>
      <c r="Q35" s="20">
        <f t="shared" si="1"/>
        <v>72777.104874446086</v>
      </c>
      <c r="R35" s="20">
        <f t="shared" si="1"/>
        <v>492701000</v>
      </c>
    </row>
    <row r="36" spans="1:18" x14ac:dyDescent="0.25">
      <c r="A36" s="28">
        <v>44855.729166666664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</row>
  </sheetData>
  <mergeCells count="7">
    <mergeCell ref="A1:R1"/>
    <mergeCell ref="A36:R36"/>
    <mergeCell ref="J4:L35"/>
    <mergeCell ref="M2:M3"/>
    <mergeCell ref="N2:N3"/>
    <mergeCell ref="O2:O3"/>
    <mergeCell ref="P2:P3"/>
  </mergeCells>
  <hyperlinks>
    <hyperlink ref="J4" r:id="rId1" xr:uid="{DB14AB09-0123-4BF0-9939-80F52A723460}"/>
  </hyperlinks>
  <pageMargins left="0.70833330000000005" right="0.70833330000000005" top="0.74791660000000004" bottom="0.74791660000000004" header="0.51180550000000002" footer="0.51180550000000002"/>
  <pageSetup paperSize="9" scale="44" fitToHeight="0" orientation="landscape" horizontalDpi="300" verticalDpi="30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8006B-9D15-4178-83F9-A883AEFFBC76}">
  <sheetPr>
    <pageSetUpPr fitToPage="1"/>
  </sheetPr>
  <dimension ref="A1:L36"/>
  <sheetViews>
    <sheetView view="pageBreakPreview" zoomScaleNormal="100" zoomScaleSheetLayoutView="100" zoomScalePageLayoutView="70" workbookViewId="0">
      <selection activeCell="H8" sqref="H8"/>
    </sheetView>
  </sheetViews>
  <sheetFormatPr defaultRowHeight="15" x14ac:dyDescent="0.25"/>
  <cols>
    <col min="1" max="1" width="11.7109375" customWidth="1"/>
    <col min="2" max="2" width="28.5703125" bestFit="1" customWidth="1"/>
    <col min="3" max="3" width="23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1" width="17" customWidth="1"/>
    <col min="12" max="12" width="17.5703125" customWidth="1"/>
    <col min="13" max="1022" width="8.28515625" customWidth="1"/>
  </cols>
  <sheetData>
    <row r="1" spans="1:12" ht="56.25" customHeight="1" x14ac:dyDescent="0.25">
      <c r="A1" s="30" t="s">
        <v>55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84.75" customHeight="1" x14ac:dyDescent="0.25">
      <c r="A2" s="3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</row>
    <row r="3" spans="1:12" ht="47.25" customHeight="1" x14ac:dyDescent="0.25">
      <c r="A3" s="8" t="s">
        <v>12</v>
      </c>
      <c r="B3" s="9" t="s">
        <v>13</v>
      </c>
      <c r="C3" s="9" t="s">
        <v>14</v>
      </c>
      <c r="D3" s="10" t="s">
        <v>15</v>
      </c>
      <c r="E3" s="10" t="s">
        <v>16</v>
      </c>
      <c r="F3" s="11" t="s">
        <v>17</v>
      </c>
      <c r="G3" s="11" t="s">
        <v>18</v>
      </c>
      <c r="H3" s="12" t="s">
        <v>19</v>
      </c>
      <c r="I3" s="12" t="s">
        <v>20</v>
      </c>
      <c r="J3" s="11" t="s">
        <v>21</v>
      </c>
      <c r="K3" s="11" t="s">
        <v>22</v>
      </c>
      <c r="L3" s="11" t="s">
        <v>23</v>
      </c>
    </row>
    <row r="4" spans="1:12" x14ac:dyDescent="0.25">
      <c r="A4" s="13">
        <v>44866</v>
      </c>
      <c r="B4" s="14"/>
      <c r="C4" s="14"/>
      <c r="D4" s="15"/>
      <c r="E4" s="16"/>
      <c r="F4" s="15"/>
      <c r="G4" s="15"/>
      <c r="H4" s="17"/>
      <c r="I4" s="17"/>
      <c r="J4" s="17">
        <v>89525</v>
      </c>
      <c r="K4" s="17">
        <v>606086658</v>
      </c>
      <c r="L4" s="18">
        <v>6.7700269076589201</v>
      </c>
    </row>
    <row r="5" spans="1:12" x14ac:dyDescent="0.25">
      <c r="A5" s="13">
        <v>44867</v>
      </c>
      <c r="B5" s="14"/>
      <c r="C5" s="14"/>
      <c r="D5" s="15"/>
      <c r="E5" s="16"/>
      <c r="F5" s="15"/>
      <c r="G5" s="15"/>
      <c r="H5" s="17"/>
      <c r="I5" s="17"/>
      <c r="J5" s="17">
        <v>105837</v>
      </c>
      <c r="K5" s="17">
        <v>716519337</v>
      </c>
      <c r="L5" s="18">
        <v>6.7700269076589201</v>
      </c>
    </row>
    <row r="6" spans="1:12" x14ac:dyDescent="0.25">
      <c r="A6" s="13">
        <v>44868</v>
      </c>
      <c r="B6" s="14"/>
      <c r="C6" s="14"/>
      <c r="D6" s="15"/>
      <c r="E6" s="16"/>
      <c r="F6" s="15"/>
      <c r="G6" s="15"/>
      <c r="H6" s="17"/>
      <c r="I6" s="17"/>
      <c r="J6" s="17">
        <v>122149</v>
      </c>
      <c r="K6" s="17">
        <v>826952016</v>
      </c>
      <c r="L6" s="18">
        <v>6.7700269076589201</v>
      </c>
    </row>
    <row r="7" spans="1:12" x14ac:dyDescent="0.25">
      <c r="A7" s="13">
        <v>44869</v>
      </c>
      <c r="B7" s="14"/>
      <c r="C7" s="14"/>
      <c r="D7" s="15"/>
      <c r="E7" s="16"/>
      <c r="F7" s="15"/>
      <c r="G7" s="15"/>
      <c r="H7" s="17"/>
      <c r="I7" s="17"/>
      <c r="J7" s="17">
        <v>138461</v>
      </c>
      <c r="K7" s="17">
        <v>937384695</v>
      </c>
      <c r="L7" s="18">
        <v>6.7700269076589201</v>
      </c>
    </row>
    <row r="8" spans="1:12" x14ac:dyDescent="0.25">
      <c r="A8" s="13">
        <v>44870</v>
      </c>
      <c r="B8" s="14"/>
      <c r="C8" s="14"/>
      <c r="D8" s="15"/>
      <c r="E8" s="16"/>
      <c r="F8" s="15"/>
      <c r="G8" s="15"/>
      <c r="H8" s="17"/>
      <c r="I8" s="17"/>
      <c r="J8" s="17">
        <v>154773</v>
      </c>
      <c r="K8" s="17">
        <v>1047817374</v>
      </c>
      <c r="L8" s="18">
        <v>6.7700269076589201</v>
      </c>
    </row>
    <row r="9" spans="1:12" x14ac:dyDescent="0.25">
      <c r="A9" s="13">
        <v>44871</v>
      </c>
      <c r="B9" s="14" t="s">
        <v>24</v>
      </c>
      <c r="C9" s="14" t="s">
        <v>25</v>
      </c>
      <c r="D9" s="15">
        <v>18</v>
      </c>
      <c r="E9" s="16" t="s">
        <v>26</v>
      </c>
      <c r="F9" s="15">
        <v>147710</v>
      </c>
      <c r="G9" s="15">
        <v>1000000000</v>
      </c>
      <c r="H9" s="17">
        <v>0</v>
      </c>
      <c r="I9" s="17">
        <v>0</v>
      </c>
      <c r="J9" s="17">
        <v>35673</v>
      </c>
      <c r="K9" s="17">
        <v>241507169</v>
      </c>
      <c r="L9" s="18">
        <v>6.7700269076589201</v>
      </c>
    </row>
    <row r="10" spans="1:12" x14ac:dyDescent="0.25">
      <c r="A10" s="13">
        <v>44872</v>
      </c>
      <c r="B10" s="14"/>
      <c r="C10" s="14"/>
      <c r="D10" s="15"/>
      <c r="E10" s="16"/>
      <c r="F10" s="15"/>
      <c r="G10" s="15"/>
      <c r="H10" s="17"/>
      <c r="I10" s="17"/>
      <c r="J10" s="17">
        <v>44341</v>
      </c>
      <c r="K10" s="17">
        <v>300189763</v>
      </c>
      <c r="L10" s="18">
        <v>6.7700269076589201</v>
      </c>
    </row>
    <row r="11" spans="1:12" x14ac:dyDescent="0.25">
      <c r="A11" s="13">
        <v>44873</v>
      </c>
      <c r="B11" s="14"/>
      <c r="C11" s="14"/>
      <c r="D11" s="15"/>
      <c r="E11" s="16"/>
      <c r="F11" s="15"/>
      <c r="G11" s="15"/>
      <c r="H11" s="17"/>
      <c r="I11" s="17"/>
      <c r="J11" s="17">
        <v>60532</v>
      </c>
      <c r="K11" s="17">
        <v>409803268</v>
      </c>
      <c r="L11" s="18">
        <v>6.7700269076589201</v>
      </c>
    </row>
    <row r="12" spans="1:12" x14ac:dyDescent="0.25">
      <c r="A12" s="13">
        <v>44874</v>
      </c>
      <c r="B12" s="19" t="s">
        <v>27</v>
      </c>
      <c r="C12" s="14" t="s">
        <v>28</v>
      </c>
      <c r="D12" s="15">
        <v>18</v>
      </c>
      <c r="E12" s="16" t="s">
        <v>29</v>
      </c>
      <c r="F12" s="15">
        <v>17725</v>
      </c>
      <c r="G12" s="15">
        <v>120000000</v>
      </c>
      <c r="H12" s="17">
        <v>0</v>
      </c>
      <c r="I12" s="17">
        <v>0</v>
      </c>
      <c r="J12" s="17">
        <v>27395</v>
      </c>
      <c r="K12" s="17">
        <v>185464887</v>
      </c>
      <c r="L12" s="18">
        <v>6.7700269076589201</v>
      </c>
    </row>
    <row r="13" spans="1:12" x14ac:dyDescent="0.25">
      <c r="A13" s="13">
        <v>44874</v>
      </c>
      <c r="B13" s="19" t="s">
        <v>27</v>
      </c>
      <c r="C13" s="14" t="s">
        <v>28</v>
      </c>
      <c r="D13" s="15">
        <v>6</v>
      </c>
      <c r="E13" s="16" t="s">
        <v>29</v>
      </c>
      <c r="F13" s="15">
        <v>36928</v>
      </c>
      <c r="G13" s="15">
        <v>250000000</v>
      </c>
      <c r="H13" s="17">
        <v>0</v>
      </c>
      <c r="I13" s="17">
        <v>0</v>
      </c>
      <c r="J13" s="17">
        <v>27395</v>
      </c>
      <c r="K13" s="17">
        <v>185464887</v>
      </c>
      <c r="L13" s="18">
        <v>6.7700269076589201</v>
      </c>
    </row>
    <row r="14" spans="1:12" x14ac:dyDescent="0.25">
      <c r="A14" s="13">
        <v>44875</v>
      </c>
      <c r="B14" s="14"/>
      <c r="C14" s="14"/>
      <c r="D14" s="15"/>
      <c r="E14" s="16"/>
      <c r="F14" s="15"/>
      <c r="G14" s="15"/>
      <c r="H14" s="17"/>
      <c r="I14" s="17"/>
      <c r="J14" s="17">
        <v>36062</v>
      </c>
      <c r="K14" s="17">
        <v>244140710</v>
      </c>
      <c r="L14" s="18">
        <v>6.7700269076589201</v>
      </c>
    </row>
    <row r="15" spans="1:12" x14ac:dyDescent="0.25">
      <c r="A15" s="13">
        <v>44876</v>
      </c>
      <c r="B15" s="19" t="s">
        <v>30</v>
      </c>
      <c r="C15" s="14" t="s">
        <v>31</v>
      </c>
      <c r="D15" s="15">
        <v>4</v>
      </c>
      <c r="E15" s="16" t="s">
        <v>32</v>
      </c>
      <c r="F15" s="15">
        <v>14476</v>
      </c>
      <c r="G15" s="15">
        <v>98000000</v>
      </c>
      <c r="H15" s="17">
        <v>0</v>
      </c>
      <c r="I15" s="17">
        <v>0</v>
      </c>
      <c r="J15" s="17">
        <v>39297</v>
      </c>
      <c r="K15" s="17">
        <v>266041747</v>
      </c>
      <c r="L15" s="18">
        <v>6.7700269076589201</v>
      </c>
    </row>
    <row r="16" spans="1:12" x14ac:dyDescent="0.25">
      <c r="A16" s="13">
        <v>44877</v>
      </c>
      <c r="B16" s="14"/>
      <c r="C16" s="14"/>
      <c r="D16" s="15"/>
      <c r="E16" s="16"/>
      <c r="F16" s="15"/>
      <c r="G16" s="15"/>
      <c r="H16" s="17"/>
      <c r="I16" s="17"/>
      <c r="J16" s="17">
        <v>54294</v>
      </c>
      <c r="K16" s="17">
        <v>367571840</v>
      </c>
      <c r="L16" s="18">
        <v>6.7700269076589201</v>
      </c>
    </row>
    <row r="17" spans="1:12" x14ac:dyDescent="0.25">
      <c r="A17" s="13">
        <v>44878</v>
      </c>
      <c r="B17" s="14"/>
      <c r="C17" s="14"/>
      <c r="D17" s="15"/>
      <c r="E17" s="16"/>
      <c r="F17" s="15"/>
      <c r="G17" s="15"/>
      <c r="H17" s="17"/>
      <c r="I17" s="17"/>
      <c r="J17" s="17">
        <v>72232</v>
      </c>
      <c r="K17" s="17">
        <v>489012583</v>
      </c>
      <c r="L17" s="18">
        <v>6.7700269076589201</v>
      </c>
    </row>
    <row r="18" spans="1:12" x14ac:dyDescent="0.25">
      <c r="A18" s="13">
        <v>44879</v>
      </c>
      <c r="B18" s="14"/>
      <c r="C18" s="14"/>
      <c r="D18" s="15"/>
      <c r="E18" s="16"/>
      <c r="F18" s="15"/>
      <c r="G18" s="15"/>
      <c r="H18" s="17"/>
      <c r="I18" s="17"/>
      <c r="J18" s="17">
        <v>90170</v>
      </c>
      <c r="K18" s="17">
        <v>610453326</v>
      </c>
      <c r="L18" s="18">
        <v>6.7700269076589201</v>
      </c>
    </row>
    <row r="19" spans="1:12" x14ac:dyDescent="0.25">
      <c r="A19" s="13">
        <v>44880</v>
      </c>
      <c r="B19" s="14"/>
      <c r="C19" s="14"/>
      <c r="D19" s="15"/>
      <c r="E19" s="16"/>
      <c r="F19" s="15"/>
      <c r="G19" s="15"/>
      <c r="H19" s="17"/>
      <c r="I19" s="17"/>
      <c r="J19" s="17">
        <v>108108</v>
      </c>
      <c r="K19" s="17">
        <v>731893322</v>
      </c>
      <c r="L19" s="18">
        <v>6.7700269076589201</v>
      </c>
    </row>
    <row r="20" spans="1:12" x14ac:dyDescent="0.25">
      <c r="A20" s="13">
        <v>44881</v>
      </c>
      <c r="B20" s="14" t="s">
        <v>24</v>
      </c>
      <c r="C20" s="14" t="s">
        <v>33</v>
      </c>
      <c r="D20" s="15">
        <v>18</v>
      </c>
      <c r="E20" s="16" t="s">
        <v>29</v>
      </c>
      <c r="F20" s="15">
        <v>137000</v>
      </c>
      <c r="G20" s="15">
        <v>929000000</v>
      </c>
      <c r="H20" s="17">
        <v>0</v>
      </c>
      <c r="I20" s="17">
        <v>0</v>
      </c>
      <c r="J20" s="17">
        <v>454</v>
      </c>
      <c r="K20" s="17">
        <v>3073589</v>
      </c>
      <c r="L20" s="18">
        <v>6.7700269076589201</v>
      </c>
    </row>
    <row r="21" spans="1:12" x14ac:dyDescent="0.25">
      <c r="A21" s="13">
        <v>44882</v>
      </c>
      <c r="B21" s="14"/>
      <c r="C21" s="14"/>
      <c r="D21" s="15"/>
      <c r="E21" s="16"/>
      <c r="F21" s="15"/>
      <c r="G21" s="15"/>
      <c r="H21" s="17"/>
      <c r="I21" s="17"/>
      <c r="J21" s="17">
        <v>8921</v>
      </c>
      <c r="K21" s="17">
        <v>60395348</v>
      </c>
      <c r="L21" s="18">
        <v>6.7700269076589201</v>
      </c>
    </row>
    <row r="22" spans="1:12" x14ac:dyDescent="0.25">
      <c r="A22" s="13">
        <v>44883</v>
      </c>
      <c r="B22" s="19" t="s">
        <v>30</v>
      </c>
      <c r="C22" s="14" t="s">
        <v>31</v>
      </c>
      <c r="D22" s="15">
        <v>8</v>
      </c>
      <c r="E22" s="16" t="s">
        <v>32</v>
      </c>
      <c r="F22" s="15">
        <v>22157</v>
      </c>
      <c r="G22" s="15">
        <v>150000000</v>
      </c>
      <c r="H22" s="17">
        <v>0</v>
      </c>
      <c r="I22" s="17">
        <v>0</v>
      </c>
      <c r="J22" s="17">
        <v>4285</v>
      </c>
      <c r="K22" s="17">
        <v>29009535</v>
      </c>
      <c r="L22" s="18">
        <v>6.7700269076589201</v>
      </c>
    </row>
    <row r="23" spans="1:12" x14ac:dyDescent="0.25">
      <c r="A23" s="13">
        <v>44884</v>
      </c>
      <c r="B23" s="14"/>
      <c r="C23" s="14"/>
      <c r="D23" s="15"/>
      <c r="E23" s="16"/>
      <c r="F23" s="15"/>
      <c r="G23" s="15"/>
      <c r="H23" s="17"/>
      <c r="I23" s="17"/>
      <c r="J23" s="17">
        <v>19729</v>
      </c>
      <c r="K23" s="17">
        <v>133565724</v>
      </c>
      <c r="L23" s="18">
        <v>6.7700269076589201</v>
      </c>
    </row>
    <row r="24" spans="1:12" x14ac:dyDescent="0.25">
      <c r="A24" s="13">
        <v>44885</v>
      </c>
      <c r="B24" s="14"/>
      <c r="C24" s="14"/>
      <c r="D24" s="15"/>
      <c r="E24" s="16"/>
      <c r="F24" s="15"/>
      <c r="G24" s="15"/>
      <c r="H24" s="17"/>
      <c r="I24" s="17"/>
      <c r="J24" s="17">
        <v>37683</v>
      </c>
      <c r="K24" s="17">
        <v>255114663</v>
      </c>
      <c r="L24" s="18">
        <v>6.7700269076589201</v>
      </c>
    </row>
    <row r="25" spans="1:12" x14ac:dyDescent="0.25">
      <c r="A25" s="13">
        <v>44886</v>
      </c>
      <c r="B25" s="14"/>
      <c r="C25" s="14"/>
      <c r="D25" s="15"/>
      <c r="E25" s="16"/>
      <c r="F25" s="15"/>
      <c r="G25" s="15"/>
      <c r="H25" s="17"/>
      <c r="I25" s="17"/>
      <c r="J25" s="17">
        <v>55637</v>
      </c>
      <c r="K25" s="17">
        <v>376663602</v>
      </c>
      <c r="L25" s="18">
        <v>6.7700269076589201</v>
      </c>
    </row>
    <row r="26" spans="1:12" x14ac:dyDescent="0.25">
      <c r="A26" s="13">
        <v>44887</v>
      </c>
      <c r="B26" s="19" t="s">
        <v>30</v>
      </c>
      <c r="C26" s="14" t="s">
        <v>31</v>
      </c>
      <c r="D26" s="15">
        <v>18</v>
      </c>
      <c r="E26" s="16" t="s">
        <v>32</v>
      </c>
      <c r="F26" s="15">
        <v>73855</v>
      </c>
      <c r="G26" s="15">
        <v>500000000</v>
      </c>
      <c r="H26" s="17">
        <v>0</v>
      </c>
      <c r="I26" s="17">
        <v>0</v>
      </c>
      <c r="J26" s="17">
        <v>2813</v>
      </c>
      <c r="K26" s="17">
        <v>19044066</v>
      </c>
      <c r="L26" s="18">
        <v>6.7700269076589201</v>
      </c>
    </row>
    <row r="27" spans="1:12" x14ac:dyDescent="0.25">
      <c r="A27" s="13">
        <v>44888</v>
      </c>
      <c r="B27" s="14"/>
      <c r="C27" s="14"/>
      <c r="D27" s="15"/>
      <c r="E27" s="16"/>
      <c r="F27" s="15"/>
      <c r="G27" s="15"/>
      <c r="H27" s="17"/>
      <c r="I27" s="17"/>
      <c r="J27" s="17">
        <v>20767</v>
      </c>
      <c r="K27" s="17">
        <v>140593005</v>
      </c>
      <c r="L27" s="18">
        <v>6.7700269076589201</v>
      </c>
    </row>
    <row r="28" spans="1:12" x14ac:dyDescent="0.25">
      <c r="A28" s="13">
        <v>44889</v>
      </c>
      <c r="B28" s="19" t="s">
        <v>27</v>
      </c>
      <c r="C28" s="14" t="s">
        <v>34</v>
      </c>
      <c r="D28" s="15">
        <v>9</v>
      </c>
      <c r="E28" s="16" t="s">
        <v>29</v>
      </c>
      <c r="F28" s="15">
        <v>22157</v>
      </c>
      <c r="G28" s="15">
        <v>150000000</v>
      </c>
      <c r="H28" s="17">
        <v>0</v>
      </c>
      <c r="I28" s="17">
        <v>0</v>
      </c>
      <c r="J28" s="17">
        <v>3509</v>
      </c>
      <c r="K28" s="17">
        <v>23756000</v>
      </c>
      <c r="L28" s="18">
        <v>6.7700269076589201</v>
      </c>
    </row>
    <row r="29" spans="1:12" x14ac:dyDescent="0.25">
      <c r="A29" s="13">
        <v>44889</v>
      </c>
      <c r="B29" s="19" t="s">
        <v>27</v>
      </c>
      <c r="C29" s="14" t="s">
        <v>34</v>
      </c>
      <c r="D29" s="15">
        <v>5</v>
      </c>
      <c r="E29" s="16" t="s">
        <v>29</v>
      </c>
      <c r="F29" s="15">
        <v>22157</v>
      </c>
      <c r="G29" s="15">
        <v>150000000</v>
      </c>
      <c r="H29" s="17">
        <v>0</v>
      </c>
      <c r="I29" s="17">
        <v>0</v>
      </c>
      <c r="J29" s="17">
        <v>3509</v>
      </c>
      <c r="K29" s="17">
        <v>23756000</v>
      </c>
      <c r="L29" s="18">
        <v>6.7700269076589201</v>
      </c>
    </row>
    <row r="30" spans="1:12" x14ac:dyDescent="0.25">
      <c r="A30" s="13">
        <v>44890</v>
      </c>
      <c r="B30" s="19"/>
      <c r="C30" s="14"/>
      <c r="D30" s="15"/>
      <c r="E30" s="16"/>
      <c r="F30" s="15"/>
      <c r="G30" s="15"/>
      <c r="H30" s="17"/>
      <c r="I30" s="17"/>
      <c r="J30" s="17">
        <v>25383</v>
      </c>
      <c r="K30" s="17">
        <v>171843417</v>
      </c>
      <c r="L30" s="18">
        <v>6.7700269076589201</v>
      </c>
    </row>
    <row r="31" spans="1:12" x14ac:dyDescent="0.25">
      <c r="A31" s="13">
        <v>44891</v>
      </c>
      <c r="B31" s="14"/>
      <c r="C31" s="14"/>
      <c r="D31" s="15"/>
      <c r="E31" s="16"/>
      <c r="F31" s="15"/>
      <c r="G31" s="15"/>
      <c r="H31" s="17"/>
      <c r="I31" s="17"/>
      <c r="J31" s="17">
        <v>45771</v>
      </c>
      <c r="K31" s="17">
        <v>309870585</v>
      </c>
      <c r="L31" s="18">
        <v>6.7700269076589201</v>
      </c>
    </row>
    <row r="32" spans="1:12" x14ac:dyDescent="0.25">
      <c r="A32" s="13">
        <v>44892</v>
      </c>
      <c r="B32" s="14"/>
      <c r="C32" s="14"/>
      <c r="D32" s="15"/>
      <c r="E32" s="16"/>
      <c r="F32" s="15"/>
      <c r="G32" s="15"/>
      <c r="H32" s="17"/>
      <c r="I32" s="17"/>
      <c r="J32" s="17">
        <v>66159</v>
      </c>
      <c r="K32" s="17">
        <v>447897753</v>
      </c>
      <c r="L32" s="18">
        <v>6.7700269076589201</v>
      </c>
    </row>
    <row r="33" spans="1:12" x14ac:dyDescent="0.25">
      <c r="A33" s="13">
        <v>44893</v>
      </c>
      <c r="B33" s="14"/>
      <c r="C33" s="14"/>
      <c r="D33" s="15"/>
      <c r="E33" s="16"/>
      <c r="F33" s="15"/>
      <c r="G33" s="15"/>
      <c r="H33" s="17"/>
      <c r="I33" s="17"/>
      <c r="J33" s="17">
        <v>84032</v>
      </c>
      <c r="K33" s="17">
        <v>568898320</v>
      </c>
      <c r="L33" s="18">
        <v>6.7700269076589201</v>
      </c>
    </row>
    <row r="34" spans="1:12" x14ac:dyDescent="0.25">
      <c r="A34" s="13">
        <v>44894</v>
      </c>
      <c r="B34" s="14"/>
      <c r="C34" s="14"/>
      <c r="D34" s="15"/>
      <c r="E34" s="16"/>
      <c r="F34" s="15"/>
      <c r="G34" s="15"/>
      <c r="H34" s="17"/>
      <c r="I34" s="17"/>
      <c r="J34" s="17">
        <v>100966</v>
      </c>
      <c r="K34" s="17">
        <v>683541839</v>
      </c>
      <c r="L34" s="18">
        <v>6.7700269076589201</v>
      </c>
    </row>
    <row r="35" spans="1:12" x14ac:dyDescent="0.25">
      <c r="A35" s="13">
        <v>44895</v>
      </c>
      <c r="B35" s="14"/>
      <c r="C35" s="14"/>
      <c r="D35" s="15"/>
      <c r="E35" s="16"/>
      <c r="F35" s="15"/>
      <c r="G35" s="15"/>
      <c r="H35" s="17"/>
      <c r="I35" s="17"/>
      <c r="J35" s="17">
        <v>117899</v>
      </c>
      <c r="K35" s="17">
        <v>798178587</v>
      </c>
      <c r="L35" s="18">
        <v>6.7700269076589201</v>
      </c>
    </row>
    <row r="36" spans="1:12" x14ac:dyDescent="0.25">
      <c r="A36" s="44">
        <v>44855.729166666664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6"/>
    </row>
  </sheetData>
  <mergeCells count="2">
    <mergeCell ref="A1:L1"/>
    <mergeCell ref="A36:L36"/>
  </mergeCells>
  <pageMargins left="0.70833330000000005" right="0.70833330000000005" top="0.74791660000000004" bottom="0.74791660000000004" header="0.51180550000000002" footer="0.51180550000000002"/>
  <pageSetup paperSize="9" scale="62" fitToHeight="0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3E593-9CD4-4D9E-9C0A-7AE4B0D2A4AE}">
  <sheetPr>
    <pageSetUpPr fitToPage="1"/>
  </sheetPr>
  <dimension ref="A1:L35"/>
  <sheetViews>
    <sheetView view="pageBreakPreview" zoomScaleNormal="100" zoomScaleSheetLayoutView="100" zoomScalePageLayoutView="70" workbookViewId="0">
      <selection activeCell="E7" sqref="E7"/>
    </sheetView>
  </sheetViews>
  <sheetFormatPr defaultRowHeight="15" x14ac:dyDescent="0.25"/>
  <cols>
    <col min="1" max="1" width="11.7109375" customWidth="1"/>
    <col min="2" max="2" width="28.5703125" bestFit="1" customWidth="1"/>
    <col min="3" max="3" width="23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1" width="17" customWidth="1"/>
    <col min="12" max="12" width="17.5703125" customWidth="1"/>
    <col min="13" max="1022" width="8.28515625" customWidth="1"/>
  </cols>
  <sheetData>
    <row r="1" spans="1:12" ht="56.25" customHeight="1" x14ac:dyDescent="0.25">
      <c r="A1" s="30" t="s">
        <v>35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84.75" customHeight="1" x14ac:dyDescent="0.25">
      <c r="A2" s="3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</row>
    <row r="3" spans="1:12" ht="47.25" customHeight="1" x14ac:dyDescent="0.25">
      <c r="A3" s="8" t="s">
        <v>12</v>
      </c>
      <c r="B3" s="9" t="s">
        <v>13</v>
      </c>
      <c r="C3" s="9" t="s">
        <v>14</v>
      </c>
      <c r="D3" s="10" t="s">
        <v>15</v>
      </c>
      <c r="E3" s="10" t="s">
        <v>16</v>
      </c>
      <c r="F3" s="11" t="s">
        <v>17</v>
      </c>
      <c r="G3" s="11" t="s">
        <v>18</v>
      </c>
      <c r="H3" s="12" t="s">
        <v>19</v>
      </c>
      <c r="I3" s="12" t="s">
        <v>20</v>
      </c>
      <c r="J3" s="11" t="s">
        <v>21</v>
      </c>
      <c r="K3" s="11" t="s">
        <v>22</v>
      </c>
      <c r="L3" s="11" t="s">
        <v>23</v>
      </c>
    </row>
    <row r="4" spans="1:12" x14ac:dyDescent="0.25">
      <c r="A4" s="13">
        <v>44866</v>
      </c>
      <c r="B4" s="14"/>
      <c r="C4" s="14"/>
      <c r="D4" s="15"/>
      <c r="E4" s="16"/>
      <c r="F4" s="15"/>
      <c r="G4" s="15"/>
      <c r="H4" s="17"/>
      <c r="I4" s="17"/>
      <c r="J4" s="17">
        <v>34480</v>
      </c>
      <c r="K4" s="17">
        <v>233430289</v>
      </c>
      <c r="L4" s="18">
        <v>6.7700269076589201</v>
      </c>
    </row>
    <row r="5" spans="1:12" x14ac:dyDescent="0.25">
      <c r="A5" s="13">
        <v>44867</v>
      </c>
      <c r="B5" s="14"/>
      <c r="C5" s="14"/>
      <c r="D5" s="15"/>
      <c r="E5" s="16"/>
      <c r="F5" s="15"/>
      <c r="G5" s="15"/>
      <c r="H5" s="17"/>
      <c r="I5" s="17"/>
      <c r="J5" s="17">
        <v>54725</v>
      </c>
      <c r="K5" s="17">
        <v>370489344</v>
      </c>
      <c r="L5" s="18">
        <v>6.7700269076589201</v>
      </c>
    </row>
    <row r="6" spans="1:12" x14ac:dyDescent="0.25">
      <c r="A6" s="13">
        <v>44868</v>
      </c>
      <c r="B6" s="14"/>
      <c r="C6" s="14"/>
      <c r="D6" s="15"/>
      <c r="E6" s="16"/>
      <c r="F6" s="15"/>
      <c r="G6" s="15"/>
      <c r="H6" s="17"/>
      <c r="I6" s="17"/>
      <c r="J6" s="17">
        <v>74970</v>
      </c>
      <c r="K6" s="17">
        <v>507548399</v>
      </c>
      <c r="L6" s="18">
        <v>6.7700269076589201</v>
      </c>
    </row>
    <row r="7" spans="1:12" x14ac:dyDescent="0.25">
      <c r="A7" s="13">
        <v>44869</v>
      </c>
      <c r="B7" s="14"/>
      <c r="C7" s="14"/>
      <c r="D7" s="15"/>
      <c r="E7" s="16"/>
      <c r="F7" s="15"/>
      <c r="G7" s="15"/>
      <c r="H7" s="17"/>
      <c r="I7" s="17"/>
      <c r="J7" s="17">
        <v>95215</v>
      </c>
      <c r="K7" s="17">
        <v>644607454</v>
      </c>
      <c r="L7" s="18">
        <v>6.7700269076589201</v>
      </c>
    </row>
    <row r="8" spans="1:12" x14ac:dyDescent="0.25">
      <c r="A8" s="13">
        <v>44870</v>
      </c>
      <c r="B8" s="14"/>
      <c r="C8" s="14"/>
      <c r="D8" s="15"/>
      <c r="E8" s="16"/>
      <c r="F8" s="15"/>
      <c r="G8" s="15"/>
      <c r="H8" s="17"/>
      <c r="I8" s="17"/>
      <c r="J8" s="17">
        <v>115460</v>
      </c>
      <c r="K8" s="17">
        <v>781666509</v>
      </c>
      <c r="L8" s="18">
        <v>6.7700269076589201</v>
      </c>
    </row>
    <row r="9" spans="1:12" x14ac:dyDescent="0.25">
      <c r="A9" s="13">
        <v>44871</v>
      </c>
      <c r="B9" s="14" t="s">
        <v>24</v>
      </c>
      <c r="C9" s="14" t="s">
        <v>25</v>
      </c>
      <c r="D9" s="15">
        <v>18</v>
      </c>
      <c r="E9" s="16" t="s">
        <v>26</v>
      </c>
      <c r="F9" s="15">
        <v>147710</v>
      </c>
      <c r="G9" s="15">
        <v>1000000000</v>
      </c>
      <c r="H9" s="17">
        <v>0</v>
      </c>
      <c r="I9" s="17">
        <v>0</v>
      </c>
      <c r="J9" s="17">
        <v>293</v>
      </c>
      <c r="K9" s="17">
        <v>1983615</v>
      </c>
      <c r="L9" s="18">
        <v>6.7700269076589201</v>
      </c>
    </row>
    <row r="10" spans="1:12" x14ac:dyDescent="0.25">
      <c r="A10" s="13">
        <v>44872</v>
      </c>
      <c r="B10" s="14"/>
      <c r="C10" s="14"/>
      <c r="D10" s="15"/>
      <c r="E10" s="16"/>
      <c r="F10" s="15"/>
      <c r="G10" s="15"/>
      <c r="H10" s="17"/>
      <c r="I10" s="17"/>
      <c r="J10" s="17">
        <v>12894</v>
      </c>
      <c r="K10" s="17">
        <v>87292637</v>
      </c>
      <c r="L10" s="18">
        <v>6.7700269076589201</v>
      </c>
    </row>
    <row r="11" spans="1:12" x14ac:dyDescent="0.25">
      <c r="A11" s="13">
        <v>44873</v>
      </c>
      <c r="B11" s="14"/>
      <c r="C11" s="14"/>
      <c r="D11" s="15"/>
      <c r="E11" s="16"/>
      <c r="F11" s="15"/>
      <c r="G11" s="15"/>
      <c r="H11" s="17"/>
      <c r="I11" s="17"/>
      <c r="J11" s="17">
        <v>33018</v>
      </c>
      <c r="K11" s="17">
        <v>223532520</v>
      </c>
      <c r="L11" s="18">
        <v>6.7700269076589201</v>
      </c>
    </row>
    <row r="12" spans="1:12" x14ac:dyDescent="0.25">
      <c r="A12" s="13">
        <v>44874</v>
      </c>
      <c r="B12" s="19" t="s">
        <v>27</v>
      </c>
      <c r="C12" s="14" t="s">
        <v>28</v>
      </c>
      <c r="D12" s="15">
        <v>18</v>
      </c>
      <c r="E12" s="16" t="s">
        <v>29</v>
      </c>
      <c r="F12" s="15">
        <v>17725</v>
      </c>
      <c r="G12" s="15">
        <v>120000000</v>
      </c>
      <c r="H12" s="17">
        <v>0</v>
      </c>
      <c r="I12" s="17">
        <v>0</v>
      </c>
      <c r="J12" s="17">
        <v>3813</v>
      </c>
      <c r="K12" s="17">
        <v>25814086</v>
      </c>
      <c r="L12" s="18">
        <v>6.7700269076589201</v>
      </c>
    </row>
    <row r="13" spans="1:12" x14ac:dyDescent="0.25">
      <c r="A13" s="13">
        <v>44874</v>
      </c>
      <c r="B13" s="19" t="s">
        <v>27</v>
      </c>
      <c r="C13" s="14" t="s">
        <v>28</v>
      </c>
      <c r="D13" s="15">
        <v>6</v>
      </c>
      <c r="E13" s="16" t="s">
        <v>29</v>
      </c>
      <c r="F13" s="15">
        <v>36928</v>
      </c>
      <c r="G13" s="15">
        <v>250000000</v>
      </c>
      <c r="H13" s="17">
        <v>0</v>
      </c>
      <c r="I13" s="17">
        <v>0</v>
      </c>
      <c r="J13" s="17">
        <v>3813</v>
      </c>
      <c r="K13" s="17">
        <v>25814086</v>
      </c>
      <c r="L13" s="18">
        <v>6.7700269076589201</v>
      </c>
    </row>
    <row r="14" spans="1:12" x14ac:dyDescent="0.25">
      <c r="A14" s="13">
        <v>44875</v>
      </c>
      <c r="B14" s="14"/>
      <c r="C14" s="14"/>
      <c r="D14" s="15"/>
      <c r="E14" s="16"/>
      <c r="F14" s="15"/>
      <c r="G14" s="15"/>
      <c r="H14" s="17"/>
      <c r="I14" s="17"/>
      <c r="J14" s="17">
        <v>16413</v>
      </c>
      <c r="K14" s="17">
        <v>111116338</v>
      </c>
      <c r="L14" s="18">
        <v>6.7700269076589201</v>
      </c>
    </row>
    <row r="15" spans="1:12" x14ac:dyDescent="0.25">
      <c r="A15" s="13">
        <v>44876</v>
      </c>
      <c r="B15" s="19" t="s">
        <v>30</v>
      </c>
      <c r="C15" s="14" t="s">
        <v>31</v>
      </c>
      <c r="D15" s="15">
        <v>4</v>
      </c>
      <c r="E15" s="16" t="s">
        <v>32</v>
      </c>
      <c r="F15" s="15">
        <v>14476</v>
      </c>
      <c r="G15" s="15">
        <v>98000000</v>
      </c>
      <c r="H15" s="17">
        <v>0</v>
      </c>
      <c r="I15" s="17">
        <v>0</v>
      </c>
      <c r="J15" s="17">
        <v>23581</v>
      </c>
      <c r="K15" s="17">
        <v>159643841</v>
      </c>
      <c r="L15" s="18">
        <v>6.7700269076589201</v>
      </c>
    </row>
    <row r="16" spans="1:12" x14ac:dyDescent="0.25">
      <c r="A16" s="13">
        <v>44877</v>
      </c>
      <c r="B16" s="14"/>
      <c r="C16" s="14"/>
      <c r="D16" s="15"/>
      <c r="E16" s="16"/>
      <c r="F16" s="15"/>
      <c r="G16" s="15"/>
      <c r="H16" s="17"/>
      <c r="I16" s="17"/>
      <c r="J16" s="17">
        <v>42511</v>
      </c>
      <c r="K16" s="17">
        <v>287800320</v>
      </c>
      <c r="L16" s="18">
        <v>6.7700269076589201</v>
      </c>
    </row>
    <row r="17" spans="1:12" x14ac:dyDescent="0.25">
      <c r="A17" s="13">
        <v>44878</v>
      </c>
      <c r="B17" s="14"/>
      <c r="C17" s="14"/>
      <c r="D17" s="15"/>
      <c r="E17" s="16"/>
      <c r="F17" s="15"/>
      <c r="G17" s="15"/>
      <c r="H17" s="17"/>
      <c r="I17" s="17"/>
      <c r="J17" s="17">
        <v>64382</v>
      </c>
      <c r="K17" s="17">
        <v>435867427</v>
      </c>
      <c r="L17" s="18">
        <v>6.7700269076589201</v>
      </c>
    </row>
    <row r="18" spans="1:12" x14ac:dyDescent="0.25">
      <c r="A18" s="13">
        <v>44879</v>
      </c>
      <c r="B18" s="14"/>
      <c r="C18" s="14"/>
      <c r="D18" s="15"/>
      <c r="E18" s="16"/>
      <c r="F18" s="15"/>
      <c r="G18" s="15"/>
      <c r="H18" s="17"/>
      <c r="I18" s="17"/>
      <c r="J18" s="17">
        <v>86253</v>
      </c>
      <c r="K18" s="17">
        <v>583934535</v>
      </c>
      <c r="L18" s="18">
        <v>6.7700269076589201</v>
      </c>
    </row>
    <row r="19" spans="1:12" x14ac:dyDescent="0.25">
      <c r="A19" s="13">
        <v>44880</v>
      </c>
      <c r="B19" s="14"/>
      <c r="C19" s="14"/>
      <c r="D19" s="15"/>
      <c r="E19" s="16"/>
      <c r="F19" s="15"/>
      <c r="G19" s="15"/>
      <c r="H19" s="17"/>
      <c r="I19" s="17"/>
      <c r="J19" s="17">
        <v>108108</v>
      </c>
      <c r="K19" s="17">
        <v>731893322</v>
      </c>
      <c r="L19" s="18">
        <v>6.7700269076589201</v>
      </c>
    </row>
    <row r="20" spans="1:12" x14ac:dyDescent="0.25">
      <c r="A20" s="13">
        <v>44881</v>
      </c>
      <c r="B20" s="14" t="s">
        <v>36</v>
      </c>
      <c r="C20" s="14" t="s">
        <v>33</v>
      </c>
      <c r="D20" s="15">
        <v>18</v>
      </c>
      <c r="E20" s="16" t="s">
        <v>29</v>
      </c>
      <c r="F20" s="15">
        <v>137000</v>
      </c>
      <c r="G20" s="15">
        <v>929000000</v>
      </c>
      <c r="H20" s="17">
        <v>0</v>
      </c>
      <c r="I20" s="17">
        <v>0</v>
      </c>
      <c r="J20" s="17">
        <v>454</v>
      </c>
      <c r="K20" s="17">
        <v>3073589</v>
      </c>
      <c r="L20" s="18">
        <v>6.7700269076589201</v>
      </c>
    </row>
    <row r="21" spans="1:12" x14ac:dyDescent="0.25">
      <c r="A21" s="13">
        <v>44882</v>
      </c>
      <c r="B21" s="14"/>
      <c r="C21" s="14"/>
      <c r="D21" s="15"/>
      <c r="E21" s="16"/>
      <c r="F21" s="15"/>
      <c r="G21" s="15"/>
      <c r="H21" s="17"/>
      <c r="I21" s="17"/>
      <c r="J21" s="17">
        <v>8921</v>
      </c>
      <c r="K21" s="17">
        <v>60395348</v>
      </c>
      <c r="L21" s="18">
        <v>6.7700269076589201</v>
      </c>
    </row>
    <row r="22" spans="1:12" x14ac:dyDescent="0.25">
      <c r="A22" s="13">
        <v>44883</v>
      </c>
      <c r="B22" s="19" t="s">
        <v>30</v>
      </c>
      <c r="C22" s="14" t="s">
        <v>31</v>
      </c>
      <c r="D22" s="15">
        <v>8</v>
      </c>
      <c r="E22" s="16" t="s">
        <v>32</v>
      </c>
      <c r="F22" s="15">
        <v>22157</v>
      </c>
      <c r="G22" s="15">
        <v>150000000</v>
      </c>
      <c r="H22" s="17">
        <v>0</v>
      </c>
      <c r="I22" s="17">
        <v>0</v>
      </c>
      <c r="J22" s="17">
        <v>4285</v>
      </c>
      <c r="K22" s="17">
        <v>29009535</v>
      </c>
      <c r="L22" s="18">
        <v>6.7700269076589201</v>
      </c>
    </row>
    <row r="23" spans="1:12" x14ac:dyDescent="0.25">
      <c r="A23" s="13">
        <v>44884</v>
      </c>
      <c r="B23" s="14"/>
      <c r="C23" s="14"/>
      <c r="D23" s="15"/>
      <c r="E23" s="16"/>
      <c r="F23" s="15"/>
      <c r="G23" s="15"/>
      <c r="H23" s="17"/>
      <c r="I23" s="17"/>
      <c r="J23" s="17">
        <v>19729</v>
      </c>
      <c r="K23" s="17">
        <v>133565724</v>
      </c>
      <c r="L23" s="18">
        <v>6.7700269076589201</v>
      </c>
    </row>
    <row r="24" spans="1:12" x14ac:dyDescent="0.25">
      <c r="A24" s="13">
        <v>44885</v>
      </c>
      <c r="B24" s="14"/>
      <c r="C24" s="14"/>
      <c r="D24" s="15"/>
      <c r="E24" s="16"/>
      <c r="F24" s="15"/>
      <c r="G24" s="15"/>
      <c r="H24" s="17"/>
      <c r="I24" s="17"/>
      <c r="J24" s="17">
        <v>37683</v>
      </c>
      <c r="K24" s="17">
        <v>255114663</v>
      </c>
      <c r="L24" s="18">
        <v>6.7700269076589201</v>
      </c>
    </row>
    <row r="25" spans="1:12" x14ac:dyDescent="0.25">
      <c r="A25" s="13">
        <v>44886</v>
      </c>
      <c r="B25" s="14"/>
      <c r="C25" s="14"/>
      <c r="D25" s="15"/>
      <c r="E25" s="16"/>
      <c r="F25" s="15"/>
      <c r="G25" s="15"/>
      <c r="H25" s="17"/>
      <c r="I25" s="17"/>
      <c r="J25" s="17">
        <v>55637</v>
      </c>
      <c r="K25" s="17">
        <v>376663602</v>
      </c>
      <c r="L25" s="18">
        <v>6.7700269076589201</v>
      </c>
    </row>
    <row r="26" spans="1:12" x14ac:dyDescent="0.25">
      <c r="A26" s="13">
        <v>44887</v>
      </c>
      <c r="B26" s="19" t="s">
        <v>30</v>
      </c>
      <c r="C26" s="14" t="s">
        <v>31</v>
      </c>
      <c r="D26" s="15">
        <v>18</v>
      </c>
      <c r="E26" s="16" t="s">
        <v>32</v>
      </c>
      <c r="F26" s="15">
        <v>73855</v>
      </c>
      <c r="G26" s="15">
        <v>500000000</v>
      </c>
      <c r="H26" s="17">
        <v>0</v>
      </c>
      <c r="I26" s="17">
        <v>0</v>
      </c>
      <c r="J26" s="17">
        <v>2813</v>
      </c>
      <c r="K26" s="17">
        <v>19044066</v>
      </c>
      <c r="L26" s="18">
        <v>6.7700269076589201</v>
      </c>
    </row>
    <row r="27" spans="1:12" x14ac:dyDescent="0.25">
      <c r="A27" s="13">
        <v>44888</v>
      </c>
      <c r="B27" s="14"/>
      <c r="C27" s="14"/>
      <c r="D27" s="15"/>
      <c r="E27" s="16"/>
      <c r="F27" s="15"/>
      <c r="G27" s="15"/>
      <c r="H27" s="17"/>
      <c r="I27" s="17"/>
      <c r="J27" s="17">
        <v>20767</v>
      </c>
      <c r="K27" s="17">
        <v>140593005</v>
      </c>
      <c r="L27" s="18">
        <v>6.7700269076589201</v>
      </c>
    </row>
    <row r="28" spans="1:12" x14ac:dyDescent="0.25">
      <c r="A28" s="13">
        <v>44889</v>
      </c>
      <c r="B28" s="19" t="s">
        <v>27</v>
      </c>
      <c r="C28" s="14" t="s">
        <v>34</v>
      </c>
      <c r="D28" s="15">
        <v>9</v>
      </c>
      <c r="E28" s="16" t="s">
        <v>29</v>
      </c>
      <c r="F28" s="15">
        <v>22157</v>
      </c>
      <c r="G28" s="15">
        <v>150000000</v>
      </c>
      <c r="H28" s="17">
        <v>0</v>
      </c>
      <c r="I28" s="17">
        <v>0</v>
      </c>
      <c r="J28" s="17">
        <v>3509</v>
      </c>
      <c r="K28" s="17">
        <v>23756000</v>
      </c>
      <c r="L28" s="18">
        <v>6.7700269076589201</v>
      </c>
    </row>
    <row r="29" spans="1:12" x14ac:dyDescent="0.25">
      <c r="A29" s="13">
        <v>44889</v>
      </c>
      <c r="B29" s="19" t="s">
        <v>27</v>
      </c>
      <c r="C29" s="14" t="s">
        <v>34</v>
      </c>
      <c r="D29" s="15">
        <v>5</v>
      </c>
      <c r="E29" s="16" t="s">
        <v>29</v>
      </c>
      <c r="F29" s="15">
        <v>22157</v>
      </c>
      <c r="G29" s="15">
        <v>150000000</v>
      </c>
      <c r="H29" s="17">
        <v>0</v>
      </c>
      <c r="I29" s="17">
        <v>0</v>
      </c>
      <c r="J29" s="17">
        <v>3509</v>
      </c>
      <c r="K29" s="17">
        <v>23756000</v>
      </c>
      <c r="L29" s="18">
        <v>6.7700269076589201</v>
      </c>
    </row>
    <row r="30" spans="1:12" x14ac:dyDescent="0.25">
      <c r="A30" s="13">
        <v>44890</v>
      </c>
      <c r="B30" s="19"/>
      <c r="C30" s="14"/>
      <c r="D30" s="15"/>
      <c r="E30" s="16"/>
      <c r="F30" s="15"/>
      <c r="G30" s="15"/>
      <c r="H30" s="17"/>
      <c r="I30" s="17"/>
      <c r="J30" s="17">
        <v>25383</v>
      </c>
      <c r="K30" s="17">
        <v>171843417</v>
      </c>
      <c r="L30" s="18">
        <v>6.7700269076589201</v>
      </c>
    </row>
    <row r="31" spans="1:12" x14ac:dyDescent="0.25">
      <c r="A31" s="13">
        <v>44891</v>
      </c>
      <c r="B31" s="14"/>
      <c r="C31" s="14"/>
      <c r="D31" s="15"/>
      <c r="E31" s="16"/>
      <c r="F31" s="15"/>
      <c r="G31" s="15"/>
      <c r="H31" s="17"/>
      <c r="I31" s="17"/>
      <c r="J31" s="17">
        <v>45771</v>
      </c>
      <c r="K31" s="17">
        <v>309870585</v>
      </c>
      <c r="L31" s="18">
        <v>6.7700269076589201</v>
      </c>
    </row>
    <row r="32" spans="1:12" x14ac:dyDescent="0.25">
      <c r="A32" s="13">
        <v>44892</v>
      </c>
      <c r="B32" s="14"/>
      <c r="C32" s="14"/>
      <c r="D32" s="15"/>
      <c r="E32" s="16"/>
      <c r="F32" s="15"/>
      <c r="G32" s="15"/>
      <c r="H32" s="17"/>
      <c r="I32" s="17"/>
      <c r="J32" s="17">
        <v>66159</v>
      </c>
      <c r="K32" s="17">
        <v>447897753</v>
      </c>
      <c r="L32" s="18">
        <v>6.7700269076589201</v>
      </c>
    </row>
    <row r="33" spans="1:12" x14ac:dyDescent="0.25">
      <c r="A33" s="13">
        <v>44893</v>
      </c>
      <c r="B33" s="14"/>
      <c r="C33" s="14"/>
      <c r="D33" s="15"/>
      <c r="E33" s="16"/>
      <c r="F33" s="15"/>
      <c r="G33" s="15"/>
      <c r="H33" s="17"/>
      <c r="I33" s="17"/>
      <c r="J33" s="17">
        <v>84032</v>
      </c>
      <c r="K33" s="17">
        <v>568898320</v>
      </c>
      <c r="L33" s="18">
        <v>6.7700269076589201</v>
      </c>
    </row>
    <row r="34" spans="1:12" x14ac:dyDescent="0.25">
      <c r="A34" s="13">
        <v>44894</v>
      </c>
      <c r="B34" s="14"/>
      <c r="C34" s="14"/>
      <c r="D34" s="15"/>
      <c r="E34" s="16"/>
      <c r="F34" s="15"/>
      <c r="G34" s="15"/>
      <c r="H34" s="17"/>
      <c r="I34" s="17"/>
      <c r="J34" s="17">
        <v>100966</v>
      </c>
      <c r="K34" s="17">
        <v>683541839</v>
      </c>
      <c r="L34" s="18">
        <v>6.7700269076589201</v>
      </c>
    </row>
    <row r="35" spans="1:12" x14ac:dyDescent="0.25">
      <c r="A35" s="13">
        <v>44895</v>
      </c>
      <c r="B35" s="14"/>
      <c r="C35" s="14"/>
      <c r="D35" s="15"/>
      <c r="E35" s="16"/>
      <c r="F35" s="15"/>
      <c r="G35" s="15"/>
      <c r="H35" s="17"/>
      <c r="I35" s="17"/>
      <c r="J35" s="17">
        <v>117899</v>
      </c>
      <c r="K35" s="17">
        <v>798178587</v>
      </c>
      <c r="L35" s="18">
        <v>6.7700269076589201</v>
      </c>
    </row>
  </sheetData>
  <mergeCells count="1">
    <mergeCell ref="A1:L1"/>
  </mergeCells>
  <pageMargins left="0.70833330000000005" right="0.70833330000000005" top="0.74791660000000004" bottom="0.74791660000000004" header="0.51180550000000002" footer="0.51180550000000002"/>
  <pageSetup paperSize="9" scale="62" fitToHeight="0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BFE8A5B5D6B9984C8B93F2CA95305FE0" ma:contentTypeVersion="10" ma:contentTypeDescription="Δημιουργία νέου εγγράφου" ma:contentTypeScope="" ma:versionID="5c2c462e9cfd6dfe77d67680b69af324">
  <xsd:schema xmlns:xsd="http://www.w3.org/2001/XMLSchema" xmlns:xs="http://www.w3.org/2001/XMLSchema" xmlns:p="http://schemas.microsoft.com/office/2006/metadata/properties" xmlns:ns2="037b86a5-15fa-4b82-82eb-944fc51ee9a8" targetNamespace="http://schemas.microsoft.com/office/2006/metadata/properties" ma:root="true" ma:fieldsID="73bb2ce5cedbe1ade48053f2ca56cfc0" ns2:_="">
    <xsd:import namespace="037b86a5-15fa-4b82-82eb-944fc51ee9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b86a5-15fa-4b82-82eb-944fc51ee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4AEA23-BC1A-4E1C-A38B-79CD8079EA5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3A59F09-CF6B-4901-A3C2-3EB1EA3E3F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b86a5-15fa-4b82-82eb-944fc51ee9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4985A7-8A58-4796-87C8-7550105632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20</vt:i4>
      </vt:variant>
    </vt:vector>
  </HeadingPairs>
  <TitlesOfParts>
    <vt:vector size="30" baseType="lpstr">
      <vt:lpstr>Rev.06</vt:lpstr>
      <vt:lpstr>Rev.05</vt:lpstr>
      <vt:lpstr>Rev.04-02</vt:lpstr>
      <vt:lpstr>Rev.04-01</vt:lpstr>
      <vt:lpstr>Rev.04</vt:lpstr>
      <vt:lpstr>Rev.03</vt:lpstr>
      <vt:lpstr>Rev.02</vt:lpstr>
      <vt:lpstr>Rev.01</vt:lpstr>
      <vt:lpstr>Final</vt:lpstr>
      <vt:lpstr>Initial</vt:lpstr>
      <vt:lpstr>Final!Print_Area</vt:lpstr>
      <vt:lpstr>Initial!Print_Area</vt:lpstr>
      <vt:lpstr>Rev.01!Print_Area</vt:lpstr>
      <vt:lpstr>Rev.02!Print_Area</vt:lpstr>
      <vt:lpstr>Rev.03!Print_Area</vt:lpstr>
      <vt:lpstr>Rev.04!Print_Area</vt:lpstr>
      <vt:lpstr>'Rev.04-01'!Print_Area</vt:lpstr>
      <vt:lpstr>'Rev.04-02'!Print_Area</vt:lpstr>
      <vt:lpstr>Rev.05!Print_Area</vt:lpstr>
      <vt:lpstr>Rev.06!Print_Area</vt:lpstr>
      <vt:lpstr>Final!Print_Titles</vt:lpstr>
      <vt:lpstr>Initial!Print_Titles</vt:lpstr>
      <vt:lpstr>Rev.01!Print_Titles</vt:lpstr>
      <vt:lpstr>Rev.02!Print_Titles</vt:lpstr>
      <vt:lpstr>Rev.03!Print_Titles</vt:lpstr>
      <vt:lpstr>Rev.04!Print_Titles</vt:lpstr>
      <vt:lpstr>'Rev.04-01'!Print_Titles</vt:lpstr>
      <vt:lpstr>'Rev.04-02'!Print_Titles</vt:lpstr>
      <vt:lpstr>Rev.05!Print_Titles</vt:lpstr>
      <vt:lpstr>Rev.06!Print_Titles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Panagiotis Christopoulos</dc:creator>
  <cp:keywords/>
  <dc:description/>
  <cp:lastModifiedBy>Vasiliki Kiamou</cp:lastModifiedBy>
  <cp:revision/>
  <dcterms:created xsi:type="dcterms:W3CDTF">2012-03-20T09:09:45Z</dcterms:created>
  <dcterms:modified xsi:type="dcterms:W3CDTF">2022-11-29T16:25:48Z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0x010100BFE8A5B5D6B9984C8B93F2CA95305FE0</vt:lpwstr>
  </property>
  <property fmtid="{D5CDD505-2E9C-101B-9397-08002B2CF9AE}" pid="9" name="Order">
    <vt:r8>30200</vt:r8>
  </property>
  <property fmtid="{D5CDD505-2E9C-101B-9397-08002B2CF9AE}" pid="10" name="xd_Signature">
    <vt:bool>false</vt:bool>
  </property>
  <property fmtid="{D5CDD505-2E9C-101B-9397-08002B2CF9AE}" pid="11" name="xd_ProgID">
    <vt:lpwstr/>
  </property>
  <property fmtid="{D5CDD505-2E9C-101B-9397-08002B2CF9AE}" pid="12" name="TriggerFlowInfo">
    <vt:lpwstr/>
  </property>
  <property fmtid="{D5CDD505-2E9C-101B-9397-08002B2CF9AE}" pid="13" name="ComplianceAssetId">
    <vt:lpwstr/>
  </property>
  <property fmtid="{D5CDD505-2E9C-101B-9397-08002B2CF9AE}" pid="14" name="TemplateUrl">
    <vt:lpwstr/>
  </property>
  <property fmtid="{D5CDD505-2E9C-101B-9397-08002B2CF9AE}" pid="15" name="_ExtendedDescription">
    <vt:lpwstr/>
  </property>
</Properties>
</file>