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g.christopoulos\Desktop\"/>
    </mc:Choice>
  </mc:AlternateContent>
  <xr:revisionPtr revIDLastSave="0" documentId="13_ncr:1_{82E7DBA6-80CA-4187-9E95-7E1BA0E9E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.33" sheetId="37" r:id="rId1"/>
    <sheet name="Rev.32" sheetId="36" r:id="rId2"/>
    <sheet name="Rev.31" sheetId="35" r:id="rId3"/>
    <sheet name="Rev.30" sheetId="34" r:id="rId4"/>
    <sheet name="Rev.29" sheetId="33" r:id="rId5"/>
    <sheet name="Rev.28" sheetId="32" r:id="rId6"/>
    <sheet name="Rev.27" sheetId="31" r:id="rId7"/>
    <sheet name="Rev.26" sheetId="30" r:id="rId8"/>
    <sheet name="Rev.25" sheetId="29" r:id="rId9"/>
    <sheet name="Rev.24" sheetId="28" r:id="rId10"/>
    <sheet name="Rev.23" sheetId="27" r:id="rId11"/>
    <sheet name="Rev.22" sheetId="26" r:id="rId12"/>
    <sheet name="Rev.21" sheetId="25" r:id="rId13"/>
    <sheet name="Rev.20" sheetId="24" r:id="rId14"/>
    <sheet name="Rev.19" sheetId="23" r:id="rId15"/>
    <sheet name="Rev.18" sheetId="22" r:id="rId16"/>
    <sheet name="Rev.17" sheetId="21" r:id="rId17"/>
    <sheet name="Rev.16" sheetId="20" r:id="rId18"/>
    <sheet name="Rev.15" sheetId="19" r:id="rId19"/>
    <sheet name="Rev.14" sheetId="18" r:id="rId20"/>
    <sheet name="Rev.13" sheetId="17" r:id="rId21"/>
    <sheet name="Rev.12" sheetId="16" r:id="rId22"/>
    <sheet name="Rev.11" sheetId="15" r:id="rId23"/>
    <sheet name="Rev.10" sheetId="13" r:id="rId24"/>
    <sheet name="Rev.09" sheetId="12" r:id="rId25"/>
    <sheet name="Rev.08" sheetId="11" r:id="rId26"/>
    <sheet name="Rev.07" sheetId="10" r:id="rId27"/>
    <sheet name="Rev.06" sheetId="9" r:id="rId28"/>
    <sheet name="Rev.05" sheetId="8" r:id="rId29"/>
    <sheet name="Rev.04" sheetId="7" r:id="rId30"/>
    <sheet name="Rev.03" sheetId="6" r:id="rId31"/>
    <sheet name="Rev.02" sheetId="5" r:id="rId32"/>
    <sheet name="Rev.01" sheetId="4" r:id="rId33"/>
    <sheet name="KWh (25oC)" sheetId="3" r:id="rId34"/>
  </sheets>
  <definedNames>
    <definedName name="_xlnm.Print_Area" localSheetId="33">'KWh (25oC)'!$A$1:$D$35</definedName>
    <definedName name="_xlnm.Print_Area" localSheetId="32">'Rev.01'!$A$1:$D$35</definedName>
    <definedName name="_xlnm.Print_Area" localSheetId="31">'Rev.02'!$A$1:$D$35</definedName>
    <definedName name="_xlnm.Print_Area" localSheetId="30">'Rev.03'!$A$1:$D$35</definedName>
    <definedName name="_xlnm.Print_Area" localSheetId="29">'Rev.04'!$A$1:$D$35</definedName>
    <definedName name="_xlnm.Print_Area" localSheetId="28">'Rev.05'!$A$1:$D$35</definedName>
    <definedName name="_xlnm.Print_Area" localSheetId="27">'Rev.06'!$A$1:$D$35</definedName>
    <definedName name="_xlnm.Print_Area" localSheetId="26">'Rev.07'!$A$1:$D$35</definedName>
    <definedName name="_xlnm.Print_Area" localSheetId="25">'Rev.08'!$A$1:$D$35</definedName>
    <definedName name="_xlnm.Print_Area" localSheetId="24">'Rev.09'!$A$1:$D$35</definedName>
    <definedName name="_xlnm.Print_Area" localSheetId="23">'Rev.10'!$A$1:$D$35</definedName>
    <definedName name="_xlnm.Print_Area" localSheetId="22">'Rev.11'!$A$1:$D$35</definedName>
    <definedName name="_xlnm.Print_Area" localSheetId="21">'Rev.12'!$A$1:$D$35</definedName>
    <definedName name="_xlnm.Print_Area" localSheetId="20">'Rev.13'!$A$1:$D$35</definedName>
    <definedName name="_xlnm.Print_Area" localSheetId="19">'Rev.14'!$A$1:$D$35</definedName>
    <definedName name="_xlnm.Print_Area" localSheetId="18">'Rev.15'!$A$1:$D$35</definedName>
    <definedName name="_xlnm.Print_Area" localSheetId="17">'Rev.16'!$A$1:$D$35</definedName>
    <definedName name="_xlnm.Print_Area" localSheetId="16">'Rev.17'!$A$1:$D$34</definedName>
    <definedName name="_xlnm.Print_Area" localSheetId="15">'Rev.18'!$A$1:$D$34</definedName>
    <definedName name="_xlnm.Print_Area" localSheetId="14">'Rev.19'!$A$1:$D$34</definedName>
    <definedName name="_xlnm.Print_Area" localSheetId="13">'Rev.20'!$A$1:$D$34</definedName>
    <definedName name="_xlnm.Print_Area" localSheetId="12">'Rev.21'!$A$1:$D$35</definedName>
    <definedName name="_xlnm.Print_Area" localSheetId="11">'Rev.22'!$A$1:$D$35</definedName>
    <definedName name="_xlnm.Print_Area" localSheetId="10">'Rev.23'!$A$1:$D$35</definedName>
    <definedName name="_xlnm.Print_Area" localSheetId="9">'Rev.24'!$A$1:$D$35</definedName>
    <definedName name="_xlnm.Print_Area" localSheetId="8">'Rev.25'!$A$1:$D$35</definedName>
    <definedName name="_xlnm.Print_Area" localSheetId="7">'Rev.26'!$A$1:$D$34</definedName>
    <definedName name="_xlnm.Print_Area" localSheetId="6">'Rev.27'!$A$1:$D$34</definedName>
    <definedName name="_xlnm.Print_Area" localSheetId="5">'Rev.28'!$A$1:$D$34</definedName>
    <definedName name="_xlnm.Print_Area" localSheetId="4">'Rev.29'!$A$1:$D$34</definedName>
    <definedName name="_xlnm.Print_Area" localSheetId="3">'Rev.30'!$A$1:$D$34</definedName>
    <definedName name="_xlnm.Print_Area" localSheetId="2">'Rev.31'!$A$1:$D$34</definedName>
    <definedName name="_xlnm.Print_Area" localSheetId="1">'Rev.32'!$A$1:$D$34</definedName>
    <definedName name="_xlnm.Print_Area" localSheetId="0">'Rev.33'!$A$1:$D$34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7" l="1"/>
  <c r="C9" i="37" s="1"/>
  <c r="C6" i="37"/>
  <c r="C5" i="37"/>
  <c r="B5" i="37" s="1"/>
  <c r="B9" i="36"/>
  <c r="C9" i="36" s="1"/>
  <c r="C6" i="36"/>
  <c r="C5" i="36"/>
  <c r="B5" i="36" s="1"/>
  <c r="B9" i="35"/>
  <c r="C9" i="35" s="1"/>
  <c r="C6" i="35"/>
  <c r="C5" i="35"/>
  <c r="B5" i="35" s="1"/>
  <c r="B9" i="34"/>
  <c r="C9" i="34" s="1"/>
  <c r="C6" i="34"/>
  <c r="C5" i="34"/>
  <c r="B5" i="34"/>
  <c r="C9" i="33"/>
  <c r="B9" i="33"/>
  <c r="C6" i="33"/>
  <c r="C5" i="33"/>
  <c r="B5" i="33" s="1"/>
  <c r="C9" i="32"/>
  <c r="B9" i="32"/>
  <c r="C6" i="32"/>
  <c r="C5" i="32"/>
  <c r="B5" i="32"/>
  <c r="B9" i="31"/>
  <c r="C9" i="31" s="1"/>
  <c r="C6" i="31"/>
  <c r="C5" i="31"/>
  <c r="B5" i="31"/>
  <c r="C9" i="30"/>
  <c r="B9" i="30"/>
  <c r="C6" i="30"/>
  <c r="C5" i="30"/>
  <c r="B5" i="30"/>
  <c r="B9" i="29"/>
  <c r="C9" i="29" s="1"/>
  <c r="C6" i="29"/>
  <c r="C5" i="29"/>
  <c r="B5" i="29"/>
  <c r="C9" i="28"/>
  <c r="B9" i="28"/>
  <c r="C6" i="28"/>
  <c r="C5" i="28"/>
  <c r="B5" i="28"/>
  <c r="B9" i="27"/>
  <c r="C9" i="27" s="1"/>
  <c r="C6" i="27"/>
  <c r="C5" i="27"/>
  <c r="B5" i="27"/>
  <c r="B9" i="26"/>
  <c r="C9" i="26" s="1"/>
  <c r="C6" i="26"/>
  <c r="C5" i="26"/>
  <c r="B5" i="26" s="1"/>
  <c r="B9" i="25"/>
  <c r="C9" i="25" s="1"/>
  <c r="C6" i="25"/>
  <c r="C5" i="25"/>
  <c r="B5" i="25"/>
  <c r="B9" i="24"/>
  <c r="C9" i="24" s="1"/>
  <c r="C6" i="24"/>
  <c r="C5" i="24"/>
  <c r="B5" i="24" s="1"/>
  <c r="C9" i="23" l="1"/>
  <c r="B9" i="23"/>
  <c r="C6" i="23"/>
  <c r="C5" i="23"/>
  <c r="B5" i="23"/>
  <c r="B9" i="22"/>
  <c r="C9" i="22" s="1"/>
  <c r="C6" i="22"/>
  <c r="C5" i="22"/>
  <c r="B5" i="22" s="1"/>
  <c r="B9" i="21"/>
  <c r="C9" i="21" s="1"/>
  <c r="C6" i="21"/>
  <c r="C5" i="21"/>
  <c r="B5" i="21"/>
  <c r="C9" i="20"/>
  <c r="B9" i="20"/>
  <c r="C6" i="20"/>
  <c r="C5" i="20"/>
  <c r="B5" i="20"/>
  <c r="B9" i="19"/>
  <c r="C9" i="19" s="1"/>
  <c r="C6" i="19"/>
  <c r="C5" i="19"/>
  <c r="B5" i="19" s="1"/>
  <c r="B9" i="18"/>
  <c r="C9" i="18" s="1"/>
  <c r="C6" i="18"/>
  <c r="C5" i="18"/>
  <c r="B5" i="18" s="1"/>
  <c r="B9" i="17"/>
  <c r="C9" i="17" s="1"/>
  <c r="C6" i="17"/>
  <c r="C5" i="17"/>
  <c r="B5" i="17" s="1"/>
  <c r="C9" i="16"/>
  <c r="B9" i="16"/>
  <c r="C6" i="16"/>
  <c r="C5" i="16"/>
  <c r="B5" i="16"/>
  <c r="B9" i="15"/>
  <c r="C9" i="15" s="1"/>
  <c r="C6" i="15"/>
  <c r="C5" i="15"/>
  <c r="B5" i="15"/>
  <c r="B9" i="13" l="1"/>
  <c r="C9" i="13" s="1"/>
  <c r="C6" i="13"/>
  <c r="C5" i="13"/>
  <c r="B5" i="13" s="1"/>
  <c r="C9" i="12"/>
  <c r="B9" i="12"/>
  <c r="C6" i="12"/>
  <c r="C5" i="12"/>
  <c r="B5" i="12" s="1"/>
  <c r="B9" i="11"/>
  <c r="C9" i="11" s="1"/>
  <c r="C6" i="11"/>
  <c r="C5" i="11"/>
  <c r="B5" i="11"/>
  <c r="B9" i="10"/>
  <c r="C9" i="10" s="1"/>
  <c r="C6" i="10"/>
  <c r="C5" i="10"/>
  <c r="B5" i="10"/>
  <c r="C9" i="9"/>
  <c r="B9" i="9"/>
  <c r="C6" i="9"/>
  <c r="C5" i="9"/>
  <c r="B5" i="9" s="1"/>
  <c r="C6" i="8"/>
  <c r="C5" i="8"/>
  <c r="B5" i="8" s="1"/>
  <c r="C6" i="7"/>
  <c r="C5" i="7"/>
  <c r="B5" i="7" s="1"/>
  <c r="C6" i="6"/>
  <c r="C5" i="6"/>
  <c r="B5" i="6" s="1"/>
  <c r="B5" i="5"/>
  <c r="C5" i="5"/>
</calcChain>
</file>

<file path=xl/sharedStrings.xml><?xml version="1.0" encoding="utf-8"?>
<sst xmlns="http://schemas.openxmlformats.org/spreadsheetml/2006/main" count="676" uniqueCount="43">
  <si>
    <t>Ημέρα</t>
  </si>
  <si>
    <t>Day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</si>
  <si>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</si>
  <si>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</si>
  <si>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</si>
  <si>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Gross Calorific Value 
(1000 KWh/m3)</t>
  </si>
  <si>
    <t>Additional LNG 
Storage Space
 (KWh)</t>
  </si>
  <si>
    <t>-</t>
  </si>
  <si>
    <t>Πρόσθετος 
Αποθηκευτικός Χώρος
(KWh)</t>
  </si>
  <si>
    <r>
      <t>Τμήμα Διαθέσιμου Αποθηκευτικού Χώρου 
που παραμένει προς Διάθεση - Σεπτέμβριος 2022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</si>
  <si>
    <r>
      <t>Τμήμα Διαθέσιμου Αποθηκευτικού Χώρου 
που παραμένει προς Διάθεση - Σεπτέμβριος 2022  - Αναθεώρηση 01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01</t>
    </r>
  </si>
  <si>
    <r>
      <t>Τμήμα Διαθέσιμου Αποθηκευτικού Χώρου 
που παραμένει προς Διάθεση - Σεπτέμβριος 2022  - Αναθεώρηση 02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02</t>
    </r>
  </si>
  <si>
    <r>
      <t>Τμήμα Διαθέσιμου Αποθηκευτικού Χώρου 
που παραμένει προς Διάθεση - Σεπτέμβριος 2022  - Αναθεώρηση 03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03</t>
    </r>
  </si>
  <si>
    <r>
      <t>Τμήμα Διαθέσιμου Αποθηκευτικού Χώρου 
που παραμένει προς Διάθεση - Σεπτέμβριος 2022  - Αναθεώρηση 04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04</t>
    </r>
  </si>
  <si>
    <r>
      <t>Τμήμα Διαθέσιμου Αποθηκευτικού Χώρου 
που παραμένει προς Διάθεση - Σεπτέμβριος 2022  - Αναθεώρηση 05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05</t>
    </r>
  </si>
  <si>
    <r>
      <t>Τμήμα Διαθέσιμου Αποθηκευτικού Χώρου 
που παραμένει προς Διάθεση - Σεπτέμβριος 2022  - Αναθεώρηση 06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06</t>
    </r>
  </si>
  <si>
    <r>
      <t>Τμήμα Διαθέσιμου Αποθηκευτικού Χώρου 
που παραμένει προς Διάθεση - Σεπτέμβριος 2022  - Αναθεώρηση 07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07</t>
    </r>
  </si>
  <si>
    <r>
      <t>Τμήμα Διαθέσιμου Αποθηκευτικού Χώρου 
που παραμένει προς Διάθεση - Σεπτέμβριος 2022  - Αναθεώρηση 08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08</t>
    </r>
  </si>
  <si>
    <r>
      <t>Τμήμα Διαθέσιμου Αποθηκευτικού Χώρου 
που παραμένει προς Διάθεση - Σεπτέμβριος 2022  - Αναθεώρηση 09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09</t>
    </r>
  </si>
  <si>
    <r>
      <t>Τμήμα Διαθέσιμου Αποθηκευτικού Χώρου 
που παραμένει προς Διάθεση - Σεπτέμβριος 2022  - Αναθεώρηση 10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10</t>
    </r>
  </si>
  <si>
    <r>
      <t>Τμήμα Διαθέσιμου Αποθηκευτικού Χώρου 
που παραμένει προς Διάθεση - Σεπτέμβριος 2022  - Αναθεώρηση 11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11</t>
    </r>
  </si>
  <si>
    <r>
      <t>Τμήμα Διαθέσιμου Αποθηκευτικού Χώρου 
που παραμένει προς Διάθεση - Σεπτέμβριος 2022  - Αναθεώρηση 13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13</t>
    </r>
  </si>
  <si>
    <r>
      <t>Τμήμα Διαθέσιμου Αποθηκευτικού Χώρου 
που παραμένει προς Διάθεση - Σεπτέμβριος 2022  - Αναθεώρηση 12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12</t>
    </r>
  </si>
  <si>
    <r>
      <t>Τμήμα Διαθέσιμου Αποθηκευτικού Χώρου 
που παραμένει προς Διάθεση - Σεπτέμβριος 2022  - Αναθεώρηση 14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14</t>
    </r>
  </si>
  <si>
    <r>
      <t>Τμήμα Διαθέσιμου Αποθηκευτικού Χώρου 
που παραμένει προς Διάθεση - Σεπτέμβριος 2022  - Αναθεώρηση 15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15</t>
    </r>
  </si>
  <si>
    <r>
      <t>Τμήμα Διαθέσιμου Αποθηκευτικού Χώρου 
που παραμένει προς Διάθεση - Σεπτέμβριος 2022  - Αναθεώρηση 16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16</t>
    </r>
  </si>
  <si>
    <r>
      <t>Τμήμα Διαθέσιμου Αποθηκευτικού Χώρου 
που παραμένει προς Διάθεση - Σεπτέμβριος 2022  - Αναθεώρηση 17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17</t>
    </r>
  </si>
  <si>
    <r>
      <t>Τμήμα Διαθέσιμου Αποθηκευτικού Χώρου 
που παραμένει προς Διάθεση - Σεπτέμβριος 2022  - Αναθεώρηση 18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18</t>
    </r>
  </si>
  <si>
    <r>
      <t>Τμήμα Διαθέσιμου Αποθηκευτικού Χώρου 
που παραμένει προς Διάθεση - Σεπτέμβριος 2022  - Αναθεώρηση 19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19</t>
    </r>
  </si>
  <si>
    <r>
      <t>Τμήμα Διαθέσιμου Αποθηκευτικού Χώρου 
που παραμένει προς Διάθεση - Σεπτέμβριος 2022  - Αναθεώρηση 20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20</t>
    </r>
  </si>
  <si>
    <r>
      <t>Τμήμα Διαθέσιμου Αποθηκευτικού Χώρου 
που παραμένει προς Διάθεση - Σεπτέμβριος 2022  - Αναθεώρηση 21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21</t>
    </r>
  </si>
  <si>
    <r>
      <t>Τμήμα Διαθέσιμου Αποθηκευτικού Χώρου 
που παραμένει προς Διάθεση - Σεπτέμβριος 2022  - Αναθεώρηση 22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22</t>
    </r>
  </si>
  <si>
    <r>
      <t>Τμήμα Διαθέσιμου Αποθηκευτικού Χώρου 
που παραμένει προς Διάθεση - Σεπτέμβριος 2022  - Αναθεώρηση 23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23</t>
    </r>
  </si>
  <si>
    <r>
      <t>Τμήμα Διαθέσιμου Αποθηκευτικού Χώρου 
που παραμένει προς Διάθεση - Σεπτέμβριος 2022  - Αναθεώρηση 24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24</t>
    </r>
  </si>
  <si>
    <r>
      <t>Τμήμα Διαθέσιμου Αποθηκευτικού Χώρου 
που παραμένει προς Διάθεση - Σεπτέμβριος 2022  - Αναθεώρηση 25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25</t>
    </r>
  </si>
  <si>
    <r>
      <t>Τμήμα Διαθέσιμου Αποθηκευτικού Χώρου 
που παραμένει προς Διάθεση - Σεπτέμβριος 2022  - Αναθεώρηση 26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26</t>
    </r>
  </si>
  <si>
    <r>
      <t>Τμήμα Διαθέσιμου Αποθηκευτικού Χώρου 
που παραμένει προς Διάθεση - Σεπτέμβριος 2022  - Αναθεώρηση 27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27</t>
    </r>
  </si>
  <si>
    <r>
      <t>Τμήμα Διαθέσιμου Αποθηκευτικού Χώρου 
που παραμένει προς Διάθεση - Σεπτέμβριος 2022  - Αναθεώρηση 28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28</t>
    </r>
  </si>
  <si>
    <r>
      <t>Τμήμα Διαθέσιμου Αποθηκευτικού Χώρου 
που παραμένει προς Διάθεση - Σεπτέμβριος 2022  - Αναθεώρηση 29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29</t>
    </r>
  </si>
  <si>
    <r>
      <t>Τμήμα Διαθέσιμου Αποθηκευτικού Χώρου 
που παραμένει προς Διάθεση - Σεπτέμβριος 2022  - Αναθεώρηση 30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30</t>
    </r>
  </si>
  <si>
    <r>
      <t>Τμήμα Διαθέσιμου Αποθηκευτικού Χώρου 
που παραμένει προς Διάθεση - Σεπτέμβριος 2022  - Αναθεώρηση 31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31</t>
    </r>
  </si>
  <si>
    <r>
      <t>Τμήμα Διαθέσιμου Αποθηκευτικού Χώρου 
που παραμένει προς Διάθεση - Σεπτέμβριος 2022  - Αναθεώρηση 32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32</t>
    </r>
  </si>
  <si>
    <r>
      <t>Τμήμα Διαθέσιμου Αποθηκευτικού Χώρου 
που παραμένει προς Διάθεση - Σεπτέμβριος 2022  - Αναθεώρηση 33
Available LNG Storage Space
 to be disposed - September</t>
    </r>
    <r>
      <rPr>
        <b/>
        <sz val="11"/>
        <color rgb="FF000000"/>
        <rFont val="Calibri"/>
        <family val="2"/>
        <charset val="161"/>
      </rPr>
      <t xml:space="preserve">  2022</t>
    </r>
    <r>
      <rPr>
        <b/>
        <sz val="11"/>
        <color indexed="8"/>
        <rFont val="Calibri"/>
        <family val="2"/>
        <charset val="161"/>
      </rPr>
      <t xml:space="preserve">  - Revision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</si>
</sst>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29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i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28" fillId="0" borderId="0">
      <alignment horizontal="center"/>
    </xf>
  </cellStyleXfs>
  <cellXfs count="19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6" fillId="33" borderId="2" xfId="0" applyNumberFormat="1" applyFont="1" applyFill="1" applyBorder="1" applyAlignment="1">
      <alignment horizontal="center" vertical="center" wrapText="1" readingOrder="1"/>
    </xf>
    <xf numFmtId="3" fontId="6" fillId="33" borderId="2" xfId="0" applyNumberFormat="1" applyFont="1" applyFill="1" applyBorder="1" applyAlignment="1">
      <alignment horizontal="center" vertical="center" wrapText="1" readingOrder="1"/>
    </xf>
    <xf numFmtId="164" fontId="6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5" fillId="33" borderId="14" xfId="0" applyNumberFormat="1" applyFont="1" applyFill="1" applyBorder="1" applyAlignment="1">
      <alignment horizontal="center" vertical="center" readingOrder="1"/>
    </xf>
    <xf numFmtId="4" fontId="25" fillId="33" borderId="14" xfId="0" applyNumberFormat="1" applyFont="1" applyFill="1" applyBorder="1" applyAlignment="1">
      <alignment horizontal="center" vertical="center" readingOrder="1"/>
    </xf>
    <xf numFmtId="14" fontId="5" fillId="33" borderId="0" xfId="0" applyNumberFormat="1" applyFont="1" applyFill="1" applyAlignment="1">
      <alignment horizontal="center"/>
    </xf>
    <xf numFmtId="3" fontId="25" fillId="33" borderId="0" xfId="0" applyNumberFormat="1" applyFont="1" applyFill="1" applyAlignment="1">
      <alignment horizontal="center" vertical="center" readingOrder="1"/>
    </xf>
    <xf numFmtId="4" fontId="25" fillId="33" borderId="0" xfId="0" applyNumberFormat="1" applyFont="1" applyFill="1" applyAlignment="1">
      <alignment horizontal="center" vertical="center" readingOrder="1"/>
    </xf>
    <xf numFmtId="2" fontId="0" fillId="0" borderId="0" xfId="0" applyNumberFormat="1"/>
    <xf numFmtId="3" fontId="0" fillId="0" borderId="0" xfId="0" applyNumberFormat="1"/>
    <xf numFmtId="1" fontId="0" fillId="0" borderId="0" xfId="0" applyNumberFormat="1"/>
    <xf numFmtId="0" fontId="2" fillId="33" borderId="4" xfId="0" applyFont="1" applyFill="1" applyBorder="1" applyAlignment="1">
      <alignment horizontal="center" vertical="center" wrapText="1"/>
    </xf>
    <xf numFmtId="165" fontId="27" fillId="0" borderId="15" xfId="0" applyNumberFormat="1" applyFont="1" applyBorder="1" applyAlignment="1">
      <alignment horizontal="right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21" xfId="44" xr:uid="{287C93C5-7F1D-46A4-B66E-B37F5A61E7EC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68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DA7295-6D1B-4E5F-9582-015C6C6CC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E9310-7247-43D7-BDF9-5E3511796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5560A6-25D9-4C44-B379-F810755B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486E0-359A-46DA-B828-38236BDC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B01A2E-0D93-453F-8085-795B48922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39331-F825-4520-AF55-F3ECDB04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B9F68-69E7-49D9-AE57-987E5F4F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AA727-62F9-4BF8-9267-33C7BEC9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2241F1-A489-4679-B569-67B43730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B83E1-F1EE-4683-B698-2C00E9901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871AD8-FD6D-4208-8820-CF73F4DA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1F925-E33B-4563-BA98-27E4EB69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6E3F3C-B194-445A-A776-3DF2D7A6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BA289D-9895-45D9-A472-973319B8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8805D-F95E-4D32-A27E-D2B8FBF6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4E087-04E6-4338-801B-B25C2F20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E64D2-E1A6-4716-B033-8C6368ED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261E5-CF8D-4857-8616-5CAE32F5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72FB3-CA81-4820-BAD3-BC396FC85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8D494-9F93-455C-BD59-31B3ABE2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B72F9-F981-4B9A-8F33-63F0DCBC8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89754-96C4-4197-8984-C5D8CD9E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66AB12-7FF3-489E-BD54-3977B9DF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5DC23C-8430-4E86-8478-A136551C9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B23E4D-2772-4446-A3A7-C2033FF7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2F31B-E3C3-474B-8830-C29351B1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49A35-0795-496C-AEE1-E44649F6A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4FAC71-2D8D-401A-9158-883658C3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B2EBB7-DEA9-4A52-8170-F35B9663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4ECEF-69B1-40D6-8727-DB80AC2E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8519C1-6810-4F66-973B-02A59015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C8BC5-4A5C-4A76-9777-6A9AE3B61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A3A626-8A24-4E4E-9CED-1144B659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27D52-B6B8-4BD5-9848-02D4445BA3E0}">
  <dimension ref="A1:H52"/>
  <sheetViews>
    <sheetView tabSelected="1" view="pageBreakPreview" zoomScale="80" zoomScaleNormal="80" zoomScaleSheetLayoutView="80" workbookViewId="0">
      <selection activeCell="H41" sqref="H4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8" ht="71.25" customHeight="1" x14ac:dyDescent="0.25">
      <c r="B1" s="17" t="s">
        <v>42</v>
      </c>
      <c r="C1" s="17"/>
      <c r="D1" s="17"/>
    </row>
    <row r="2" spans="1:8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8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8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8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8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8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8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8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8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  <c r="H10" s="15"/>
    </row>
    <row r="11" spans="1:8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  <c r="H11" s="15"/>
    </row>
    <row r="12" spans="1:8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  <c r="H12" s="15"/>
    </row>
    <row r="13" spans="1:8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  <c r="H13" s="15"/>
    </row>
    <row r="14" spans="1:8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  <c r="H14" s="15"/>
    </row>
    <row r="15" spans="1:8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  <c r="H15" s="15"/>
    </row>
    <row r="16" spans="1:8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  <c r="H16" s="15"/>
    </row>
    <row r="17" spans="1:8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  <c r="H17" s="15"/>
    </row>
    <row r="18" spans="1:8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  <c r="H18" s="15"/>
    </row>
    <row r="19" spans="1:8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  <c r="H19" s="15"/>
    </row>
    <row r="20" spans="1:8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  <c r="H20" s="15"/>
    </row>
    <row r="21" spans="1:8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  <c r="H21" s="15"/>
    </row>
    <row r="22" spans="1:8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  <c r="H22" s="15"/>
    </row>
    <row r="23" spans="1:8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  <c r="H23" s="15"/>
    </row>
    <row r="24" spans="1:8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  <c r="H24" s="15"/>
    </row>
    <row r="25" spans="1:8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  <c r="H25" s="15"/>
    </row>
    <row r="26" spans="1:8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  <c r="H26" s="15"/>
    </row>
    <row r="27" spans="1:8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  <c r="F27" s="15"/>
      <c r="G27" s="15"/>
      <c r="H27" s="15"/>
    </row>
    <row r="28" spans="1:8" x14ac:dyDescent="0.25">
      <c r="A28" s="8">
        <v>44829</v>
      </c>
      <c r="B28" s="9">
        <v>35185</v>
      </c>
      <c r="C28" s="9">
        <v>238202450</v>
      </c>
      <c r="D28" s="10">
        <v>6.7700000000000014</v>
      </c>
      <c r="F28" s="15"/>
      <c r="G28" s="15"/>
      <c r="H28" s="15"/>
    </row>
    <row r="29" spans="1:8" x14ac:dyDescent="0.25">
      <c r="A29" s="8">
        <v>44830</v>
      </c>
      <c r="B29" s="9">
        <v>15009</v>
      </c>
      <c r="C29" s="9">
        <v>101610930</v>
      </c>
      <c r="D29" s="10">
        <v>6.7700000000000014</v>
      </c>
      <c r="E29" s="15"/>
      <c r="F29" s="15"/>
      <c r="G29" s="15"/>
      <c r="H29" s="15"/>
    </row>
    <row r="30" spans="1:8" x14ac:dyDescent="0.25">
      <c r="A30" s="8">
        <v>44831</v>
      </c>
      <c r="B30" s="9">
        <v>20398.733973412112</v>
      </c>
      <c r="C30" s="9">
        <v>138099429</v>
      </c>
      <c r="D30" s="10">
        <v>6.7700000000000014</v>
      </c>
      <c r="F30" s="15"/>
      <c r="G30" s="15"/>
      <c r="H30" s="15"/>
    </row>
    <row r="31" spans="1:8" x14ac:dyDescent="0.25">
      <c r="A31" s="8">
        <v>44832</v>
      </c>
      <c r="B31" s="9">
        <v>17519.058788774004</v>
      </c>
      <c r="C31" s="9">
        <v>118604028</v>
      </c>
      <c r="D31" s="10">
        <v>6.77</v>
      </c>
      <c r="E31" s="15"/>
      <c r="F31" s="15"/>
      <c r="G31" s="15"/>
      <c r="H31" s="15"/>
    </row>
    <row r="32" spans="1:8" x14ac:dyDescent="0.25">
      <c r="A32" s="8">
        <v>44833</v>
      </c>
      <c r="B32" s="9">
        <v>15452.485524372232</v>
      </c>
      <c r="C32" s="9">
        <v>104613327</v>
      </c>
      <c r="D32" s="10">
        <v>6.77</v>
      </c>
      <c r="F32" s="15"/>
      <c r="G32" s="15"/>
      <c r="H32" s="15"/>
    </row>
    <row r="33" spans="1:8" x14ac:dyDescent="0.25">
      <c r="A33" s="8">
        <v>44834</v>
      </c>
      <c r="B33" s="9">
        <v>24686.897488921713</v>
      </c>
      <c r="C33" s="9">
        <v>167130296</v>
      </c>
      <c r="D33" s="10">
        <v>6.77</v>
      </c>
      <c r="E33" s="15"/>
      <c r="F33" s="15"/>
      <c r="G33" s="15"/>
      <c r="H33" s="15"/>
    </row>
    <row r="34" spans="1:8" x14ac:dyDescent="0.25">
      <c r="A34" s="18">
        <v>44833.5625</v>
      </c>
      <c r="B34" s="18"/>
      <c r="C34" s="18"/>
      <c r="D34" s="18"/>
      <c r="F34" s="15"/>
      <c r="G34" s="15"/>
      <c r="H34" s="15"/>
    </row>
    <row r="35" spans="1:8" hidden="1" x14ac:dyDescent="0.25">
      <c r="A35" s="18"/>
      <c r="B35" s="18"/>
      <c r="C35" s="18"/>
      <c r="D35" s="18"/>
      <c r="F35" s="15"/>
      <c r="G35" s="15"/>
      <c r="H35" s="15"/>
    </row>
    <row r="36" spans="1:8" x14ac:dyDescent="0.25">
      <c r="A36" s="11"/>
      <c r="B36" s="12"/>
      <c r="C36" s="12"/>
      <c r="D36" s="13"/>
      <c r="F36" s="15"/>
      <c r="G36" s="15"/>
      <c r="H36" s="15"/>
    </row>
    <row r="37" spans="1:8" x14ac:dyDescent="0.25">
      <c r="F37" s="15"/>
      <c r="G37" s="15"/>
      <c r="H37" s="15"/>
    </row>
    <row r="38" spans="1:8" x14ac:dyDescent="0.25">
      <c r="F38" s="15"/>
      <c r="G38" s="15"/>
      <c r="H38" s="15"/>
    </row>
    <row r="39" spans="1:8" x14ac:dyDescent="0.25">
      <c r="F39" s="15"/>
      <c r="G39" s="15"/>
    </row>
    <row r="40" spans="1:8" x14ac:dyDescent="0.25">
      <c r="F40" s="15"/>
      <c r="G40" s="15"/>
    </row>
    <row r="41" spans="1:8" x14ac:dyDescent="0.25">
      <c r="F41" s="15"/>
      <c r="G41" s="15"/>
    </row>
    <row r="42" spans="1:8" x14ac:dyDescent="0.25">
      <c r="F42" s="15"/>
      <c r="G42" s="15"/>
    </row>
    <row r="43" spans="1:8" x14ac:dyDescent="0.25">
      <c r="F43" s="15"/>
      <c r="G43" s="15"/>
    </row>
    <row r="44" spans="1:8" x14ac:dyDescent="0.25">
      <c r="F44" s="15"/>
      <c r="G44" s="15"/>
    </row>
    <row r="45" spans="1:8" x14ac:dyDescent="0.25">
      <c r="F45" s="15"/>
      <c r="G45" s="15"/>
    </row>
    <row r="46" spans="1:8" x14ac:dyDescent="0.25">
      <c r="F46" s="15"/>
      <c r="G46" s="15"/>
    </row>
    <row r="47" spans="1:8" x14ac:dyDescent="0.25">
      <c r="F47" s="15"/>
      <c r="G47" s="15"/>
    </row>
    <row r="48" spans="1:8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1" priority="2" stopIfTrue="1" operator="lessThan">
      <formula>0</formula>
    </cfRule>
  </conditionalFormatting>
  <conditionalFormatting sqref="B3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2FB2-0C1C-4E92-AA67-A75B5CFDBCD5}">
  <dimension ref="A1:J52"/>
  <sheetViews>
    <sheetView view="pageBreakPreview" topLeftCell="A7" zoomScaleNormal="80" zoomScaleSheetLayoutView="100" workbookViewId="0">
      <selection activeCell="C24" sqref="C2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33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50103.600295420976</v>
      </c>
      <c r="C25" s="9">
        <v>339201374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56177.027031019206</v>
      </c>
      <c r="C26" s="9">
        <v>380318473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14376.307237813886</v>
      </c>
      <c r="C29" s="9">
        <v>97327600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6.7700000000000014</v>
      </c>
      <c r="E33" s="15"/>
      <c r="F33" s="15"/>
      <c r="G33" s="15"/>
      <c r="I33" s="15"/>
      <c r="J33" s="15"/>
    </row>
    <row r="34" spans="1:10" x14ac:dyDescent="0.25">
      <c r="A34" s="18">
        <v>44824.513888888891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51" priority="2" stopIfTrue="1" operator="lessThan">
      <formula>0</formula>
    </cfRule>
  </conditionalFormatting>
  <conditionalFormatting sqref="B3:D3">
    <cfRule type="cellIs" dxfId="5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0516-F6FF-4DFE-B4BB-7E4604ED76D6}">
  <dimension ref="A1:J52"/>
  <sheetViews>
    <sheetView view="pageBreakPreview" zoomScaleNormal="80" zoomScaleSheetLayoutView="100" workbookViewId="0">
      <selection activeCell="B24" sqref="B24:C2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32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50233.173559822753</v>
      </c>
      <c r="C24" s="9">
        <v>340078585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50103.600295420976</v>
      </c>
      <c r="C25" s="9">
        <v>339201374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56177.027031019206</v>
      </c>
      <c r="C26" s="9">
        <v>380318473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14376.307237813886</v>
      </c>
      <c r="C29" s="9">
        <v>97327600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6.7700000000000014</v>
      </c>
      <c r="E33" s="15"/>
      <c r="F33" s="15"/>
      <c r="G33" s="15"/>
      <c r="I33" s="15"/>
      <c r="J33" s="15"/>
    </row>
    <row r="34" spans="1:10" x14ac:dyDescent="0.25">
      <c r="A34" s="18">
        <v>44824.375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49" priority="2" stopIfTrue="1" operator="lessThan">
      <formula>0</formula>
    </cfRule>
  </conditionalFormatting>
  <conditionalFormatting sqref="B3:D3">
    <cfRule type="cellIs" dxfId="4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AA80-6384-4861-9C8F-AFEFC730946E}">
  <dimension ref="A1:G52"/>
  <sheetViews>
    <sheetView view="pageBreakPreview" topLeftCell="A7" zoomScaleNormal="80" zoomScaleSheetLayoutView="100" workbookViewId="0">
      <selection activeCell="C42" sqref="C4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31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7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7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50233.173559822753</v>
      </c>
      <c r="C24" s="9">
        <v>340078585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50103.600295420976</v>
      </c>
      <c r="C25" s="9">
        <v>339201374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56177.027031019206</v>
      </c>
      <c r="C26" s="9">
        <v>380318473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31169.307237813886</v>
      </c>
      <c r="C29" s="9">
        <v>211016210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36559.733973412112</v>
      </c>
      <c r="C30" s="9">
        <v>247509399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32153.160709010339</v>
      </c>
      <c r="C31" s="9">
        <v>217676898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28559.587444608569</v>
      </c>
      <c r="C32" s="9">
        <v>193348407</v>
      </c>
      <c r="D32" s="10">
        <v>6.77</v>
      </c>
      <c r="F32" s="15"/>
      <c r="G32" s="15"/>
    </row>
    <row r="33" spans="1:7" x14ac:dyDescent="0.25">
      <c r="A33" s="8">
        <v>44834</v>
      </c>
      <c r="B33" s="9">
        <v>36267.014180206796</v>
      </c>
      <c r="C33" s="9">
        <v>245527686</v>
      </c>
      <c r="D33" s="10">
        <v>6.7700000000000014</v>
      </c>
      <c r="E33" s="15"/>
      <c r="F33" s="15"/>
      <c r="G33" s="15"/>
    </row>
    <row r="34" spans="1:7" x14ac:dyDescent="0.25">
      <c r="A34" s="18">
        <v>44823.5625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F37" s="15"/>
      <c r="G37" s="15"/>
    </row>
    <row r="38" spans="1:7" x14ac:dyDescent="0.25">
      <c r="F38" s="15"/>
      <c r="G38" s="15"/>
    </row>
    <row r="39" spans="1:7" x14ac:dyDescent="0.25">
      <c r="F39" s="15"/>
      <c r="G39" s="15"/>
    </row>
    <row r="40" spans="1:7" x14ac:dyDescent="0.25">
      <c r="F40" s="15"/>
      <c r="G40" s="15"/>
    </row>
    <row r="41" spans="1:7" x14ac:dyDescent="0.25">
      <c r="F41" s="15"/>
      <c r="G41" s="15"/>
    </row>
    <row r="42" spans="1:7" x14ac:dyDescent="0.25">
      <c r="F42" s="15"/>
      <c r="G42" s="15"/>
    </row>
    <row r="43" spans="1:7" x14ac:dyDescent="0.25">
      <c r="F43" s="15"/>
      <c r="G43" s="15"/>
    </row>
    <row r="44" spans="1:7" x14ac:dyDescent="0.25">
      <c r="F44" s="15"/>
      <c r="G44" s="15"/>
    </row>
    <row r="45" spans="1:7" x14ac:dyDescent="0.25">
      <c r="F45" s="15"/>
      <c r="G45" s="15"/>
    </row>
    <row r="46" spans="1:7" x14ac:dyDescent="0.25">
      <c r="F46" s="15"/>
      <c r="G46" s="15"/>
    </row>
    <row r="47" spans="1:7" x14ac:dyDescent="0.25">
      <c r="F47" s="15"/>
      <c r="G47" s="15"/>
    </row>
    <row r="48" spans="1:7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47" priority="2" stopIfTrue="1" operator="lessThan">
      <formula>0</formula>
    </cfRule>
  </conditionalFormatting>
  <conditionalFormatting sqref="B3:D3">
    <cfRule type="cellIs" dxfId="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83D2-31F1-4E60-8883-0815C10FA27C}">
  <dimension ref="A1:G52"/>
  <sheetViews>
    <sheetView view="pageBreakPreview" zoomScaleNormal="80" zoomScaleSheetLayoutView="100" workbookViewId="0">
      <selection activeCell="H8" sqref="H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30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7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7" x14ac:dyDescent="0.25">
      <c r="A23" s="8">
        <v>44824</v>
      </c>
      <c r="B23" s="9">
        <v>49967.746824224523</v>
      </c>
      <c r="C23" s="9">
        <v>338281646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50233.173559822753</v>
      </c>
      <c r="C24" s="9">
        <v>340078585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50103.600295420976</v>
      </c>
      <c r="C25" s="9">
        <v>339201374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56177.027031019206</v>
      </c>
      <c r="C26" s="9">
        <v>380318473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31169.307237813886</v>
      </c>
      <c r="C29" s="9">
        <v>211016210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36559.733973412112</v>
      </c>
      <c r="C30" s="9">
        <v>247509399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32153.160709010339</v>
      </c>
      <c r="C31" s="9">
        <v>217676898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28559.587444608569</v>
      </c>
      <c r="C32" s="9">
        <v>193348407</v>
      </c>
      <c r="D32" s="10">
        <v>6.77</v>
      </c>
      <c r="F32" s="15"/>
      <c r="G32" s="15"/>
    </row>
    <row r="33" spans="1:7" x14ac:dyDescent="0.25">
      <c r="A33" s="8">
        <v>44834</v>
      </c>
      <c r="B33" s="9">
        <v>36267.014180206796</v>
      </c>
      <c r="C33" s="9">
        <v>245527686</v>
      </c>
      <c r="D33" s="10">
        <v>6.7700000000000014</v>
      </c>
      <c r="E33" s="15"/>
      <c r="F33" s="15"/>
      <c r="G33" s="15"/>
    </row>
    <row r="34" spans="1:7" x14ac:dyDescent="0.25">
      <c r="A34" s="18">
        <v>44822.493055555555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F37" s="15"/>
      <c r="G37" s="15"/>
    </row>
    <row r="38" spans="1:7" x14ac:dyDescent="0.25">
      <c r="F38" s="15"/>
      <c r="G38" s="15"/>
    </row>
    <row r="39" spans="1:7" x14ac:dyDescent="0.25">
      <c r="F39" s="15"/>
      <c r="G39" s="15"/>
    </row>
    <row r="40" spans="1:7" x14ac:dyDescent="0.25">
      <c r="F40" s="15"/>
      <c r="G40" s="15"/>
    </row>
    <row r="41" spans="1:7" x14ac:dyDescent="0.25">
      <c r="F41" s="15"/>
      <c r="G41" s="15"/>
    </row>
    <row r="42" spans="1:7" x14ac:dyDescent="0.25">
      <c r="F42" s="15"/>
      <c r="G42" s="15"/>
    </row>
    <row r="43" spans="1:7" x14ac:dyDescent="0.25">
      <c r="F43" s="15"/>
      <c r="G43" s="15"/>
    </row>
    <row r="44" spans="1:7" x14ac:dyDescent="0.25">
      <c r="F44" s="15"/>
      <c r="G44" s="15"/>
    </row>
    <row r="45" spans="1:7" x14ac:dyDescent="0.25">
      <c r="F45" s="15"/>
      <c r="G45" s="15"/>
    </row>
    <row r="46" spans="1:7" x14ac:dyDescent="0.25">
      <c r="F46" s="15"/>
      <c r="G46" s="15"/>
    </row>
    <row r="47" spans="1:7" x14ac:dyDescent="0.25">
      <c r="F47" s="15"/>
      <c r="G47" s="15"/>
    </row>
    <row r="48" spans="1:7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45" priority="2" stopIfTrue="1" operator="lessThan">
      <formula>0</formula>
    </cfRule>
  </conditionalFormatting>
  <conditionalFormatting sqref="B3:D3">
    <cfRule type="cellIs" dxfId="4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CFDB-6DFF-4E9C-8AC1-D365F7770297}">
  <dimension ref="A1:G52"/>
  <sheetViews>
    <sheetView view="pageBreakPreview" topLeftCell="A4" zoomScaleNormal="80" zoomScaleSheetLayoutView="100" workbookViewId="0">
      <selection activeCell="F26" sqref="F2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29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7" x14ac:dyDescent="0.25">
      <c r="A22" s="8">
        <v>44823</v>
      </c>
      <c r="B22" s="9">
        <v>33850.320088626293</v>
      </c>
      <c r="C22" s="9">
        <v>229166667</v>
      </c>
      <c r="D22" s="10">
        <v>6.7699999999999987</v>
      </c>
      <c r="F22" s="15"/>
      <c r="G22" s="15"/>
    </row>
    <row r="23" spans="1:7" x14ac:dyDescent="0.25">
      <c r="A23" s="8">
        <v>44824</v>
      </c>
      <c r="B23" s="9">
        <v>49967.746824224523</v>
      </c>
      <c r="C23" s="9">
        <v>338281646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50233.173559822753</v>
      </c>
      <c r="C24" s="9">
        <v>340078585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50103.600295420976</v>
      </c>
      <c r="C25" s="9">
        <v>339201374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56177.027031019206</v>
      </c>
      <c r="C26" s="9">
        <v>380318473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31169.307237813886</v>
      </c>
      <c r="C29" s="9">
        <v>211016210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36559.733973412112</v>
      </c>
      <c r="C30" s="9">
        <v>247509399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32153.160709010339</v>
      </c>
      <c r="C31" s="9">
        <v>217676898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28559.587444608569</v>
      </c>
      <c r="C32" s="9">
        <v>193348407</v>
      </c>
      <c r="D32" s="10">
        <v>6.77</v>
      </c>
      <c r="F32" s="15"/>
      <c r="G32" s="15"/>
    </row>
    <row r="33" spans="1:7" x14ac:dyDescent="0.25">
      <c r="A33" s="8">
        <v>44834</v>
      </c>
      <c r="B33" s="9">
        <v>36267.014180206796</v>
      </c>
      <c r="C33" s="9">
        <v>245527686</v>
      </c>
      <c r="D33" s="10">
        <v>6.7700000000000014</v>
      </c>
      <c r="E33" s="15"/>
      <c r="F33" s="15"/>
      <c r="G33" s="15"/>
    </row>
    <row r="34" spans="1:7" x14ac:dyDescent="0.25">
      <c r="A34" s="18">
        <v>44821.451388888891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F37" s="15"/>
      <c r="G37" s="15"/>
    </row>
    <row r="38" spans="1:7" x14ac:dyDescent="0.25">
      <c r="F38" s="15"/>
      <c r="G38" s="15"/>
    </row>
    <row r="39" spans="1:7" x14ac:dyDescent="0.25">
      <c r="F39" s="15"/>
      <c r="G39" s="15"/>
    </row>
    <row r="40" spans="1:7" x14ac:dyDescent="0.25">
      <c r="F40" s="15"/>
      <c r="G40" s="15"/>
    </row>
    <row r="41" spans="1:7" x14ac:dyDescent="0.25">
      <c r="F41" s="15"/>
      <c r="G41" s="15"/>
    </row>
    <row r="42" spans="1:7" x14ac:dyDescent="0.25">
      <c r="F42" s="15"/>
      <c r="G42" s="15"/>
    </row>
    <row r="43" spans="1:7" x14ac:dyDescent="0.25">
      <c r="F43" s="15"/>
      <c r="G43" s="15"/>
    </row>
    <row r="44" spans="1:7" x14ac:dyDescent="0.25">
      <c r="F44" s="15"/>
      <c r="G44" s="15"/>
    </row>
    <row r="45" spans="1:7" x14ac:dyDescent="0.25">
      <c r="F45" s="15"/>
      <c r="G45" s="15"/>
    </row>
    <row r="46" spans="1:7" x14ac:dyDescent="0.25">
      <c r="F46" s="15"/>
      <c r="G46" s="15"/>
    </row>
    <row r="47" spans="1:7" x14ac:dyDescent="0.25">
      <c r="F47" s="15"/>
      <c r="G47" s="15"/>
    </row>
    <row r="48" spans="1:7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43" priority="2" stopIfTrue="1" operator="lessThan">
      <formula>0</formula>
    </cfRule>
  </conditionalFormatting>
  <conditionalFormatting sqref="B3:D3">
    <cfRule type="cellIs" dxfId="4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9BC-C984-4A31-881D-5024A650CD0A}">
  <dimension ref="A1:G41"/>
  <sheetViews>
    <sheetView view="pageBreakPreview" topLeftCell="A7" zoomScaleNormal="80" zoomScaleSheetLayoutView="100" workbookViewId="0">
      <selection activeCell="E45" sqref="E4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28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>
        <v>632</v>
      </c>
      <c r="C21" s="9">
        <v>4278639.9999999991</v>
      </c>
      <c r="D21" s="10">
        <v>6.7699999999999987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44821.4375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G37" s="15"/>
    </row>
    <row r="38" spans="1:7" x14ac:dyDescent="0.25">
      <c r="G38" s="15"/>
    </row>
    <row r="39" spans="1:7" x14ac:dyDescent="0.25">
      <c r="G39" s="15"/>
    </row>
    <row r="40" spans="1:7" x14ac:dyDescent="0.25">
      <c r="G40" s="15"/>
    </row>
    <row r="41" spans="1:7" x14ac:dyDescent="0.25">
      <c r="G41" s="15"/>
    </row>
  </sheetData>
  <mergeCells count="3">
    <mergeCell ref="B1:D1"/>
    <mergeCell ref="A34:D34"/>
    <mergeCell ref="A35:D35"/>
  </mergeCells>
  <conditionalFormatting sqref="B2:D2">
    <cfRule type="cellIs" dxfId="41" priority="2" stopIfTrue="1" operator="lessThan">
      <formula>0</formula>
    </cfRule>
  </conditionalFormatting>
  <conditionalFormatting sqref="B3:D3">
    <cfRule type="cellIs" dxfId="4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9E38-E387-400C-A5D4-20E16F77FA46}">
  <dimension ref="A1:G41"/>
  <sheetViews>
    <sheetView view="pageBreakPreview" topLeftCell="A4" zoomScaleNormal="80" zoomScaleSheetLayoutView="100" workbookViewId="0">
      <selection activeCell="J42" sqref="J4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27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/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/>
      <c r="C22" s="9"/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44820.527777777781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G37" s="15"/>
    </row>
    <row r="38" spans="1:7" x14ac:dyDescent="0.25">
      <c r="G38" s="15"/>
    </row>
    <row r="39" spans="1:7" x14ac:dyDescent="0.25">
      <c r="G39" s="15"/>
    </row>
    <row r="40" spans="1:7" x14ac:dyDescent="0.25">
      <c r="G40" s="15"/>
    </row>
    <row r="41" spans="1:7" x14ac:dyDescent="0.25">
      <c r="G41" s="15"/>
    </row>
  </sheetData>
  <mergeCells count="3">
    <mergeCell ref="B1:D1"/>
    <mergeCell ref="A34:D34"/>
    <mergeCell ref="A35:D35"/>
  </mergeCells>
  <conditionalFormatting sqref="B2:D2">
    <cfRule type="cellIs" dxfId="39" priority="2" stopIfTrue="1" operator="lessThan">
      <formula>0</formula>
    </cfRule>
  </conditionalFormatting>
  <conditionalFormatting sqref="B3:D3">
    <cfRule type="cellIs" dxfId="3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9165-C195-4FA1-BA47-758DB9B4A077}">
  <dimension ref="A1:G36"/>
  <sheetViews>
    <sheetView view="pageBreakPreview" zoomScaleNormal="80" zoomScaleSheetLayoutView="100" workbookViewId="0">
      <selection activeCell="G20" sqref="G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26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44819.493055555555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37" priority="2" stopIfTrue="1" operator="lessThan">
      <formula>0</formula>
    </cfRule>
  </conditionalFormatting>
  <conditionalFormatting sqref="B3:D3">
    <cfRule type="cellIs" dxfId="3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80D3-665A-4A02-9F69-76F11774375A}">
  <dimension ref="A1:G36"/>
  <sheetViews>
    <sheetView view="pageBreakPreview" topLeftCell="A4" zoomScaleNormal="80" zoomScaleSheetLayoutView="100" workbookViewId="0">
      <selection activeCell="H12" sqref="H1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25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45062.698818316101</v>
      </c>
      <c r="C19" s="9">
        <v>305074471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44818.520833333336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35" priority="2" stopIfTrue="1" operator="lessThan">
      <formula>0</formula>
    </cfRule>
  </conditionalFormatting>
  <conditionalFormatting sqref="B3:D3">
    <cfRule type="cellIs" dxfId="3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0F76-7294-4E1A-B4E6-93A9990E880A}">
  <dimension ref="A1:G36"/>
  <sheetViews>
    <sheetView view="pageBreakPreview" topLeftCell="A4" zoomScaleNormal="80" zoomScaleSheetLayoutView="100" workbookViewId="0">
      <selection activeCell="F25" sqref="F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24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45483.54859675037</v>
      </c>
      <c r="C18" s="9">
        <v>307923624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45062.698818316101</v>
      </c>
      <c r="C19" s="9">
        <v>305074471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44817.520833333336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33" priority="2" stopIfTrue="1" operator="lessThan">
      <formula>0</formula>
    </cfRule>
  </conditionalFormatting>
  <conditionalFormatting sqref="B3:D3">
    <cfRule type="cellIs" dxfId="3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2C95-C11D-4BE5-8CC4-5FDAEA7E30A9}">
  <dimension ref="A1:H52"/>
  <sheetViews>
    <sheetView view="pageBreakPreview" zoomScale="80" zoomScaleNormal="80" zoomScaleSheetLayoutView="80" workbookViewId="0">
      <selection activeCell="A36" sqref="A3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8" ht="71.25" customHeight="1" x14ac:dyDescent="0.25">
      <c r="B1" s="17" t="s">
        <v>41</v>
      </c>
      <c r="C1" s="17"/>
      <c r="D1" s="17"/>
    </row>
    <row r="2" spans="1:8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8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8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8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8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8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8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8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8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  <c r="H10" s="15"/>
    </row>
    <row r="11" spans="1:8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  <c r="H11" s="15"/>
    </row>
    <row r="12" spans="1:8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  <c r="H12" s="15"/>
    </row>
    <row r="13" spans="1:8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  <c r="H13" s="15"/>
    </row>
    <row r="14" spans="1:8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  <c r="H14" s="15"/>
    </row>
    <row r="15" spans="1:8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  <c r="H15" s="15"/>
    </row>
    <row r="16" spans="1:8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  <c r="H16" s="15"/>
    </row>
    <row r="17" spans="1:8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  <c r="H17" s="15"/>
    </row>
    <row r="18" spans="1:8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  <c r="H18" s="15"/>
    </row>
    <row r="19" spans="1:8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  <c r="H19" s="15"/>
    </row>
    <row r="20" spans="1:8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  <c r="H20" s="15"/>
    </row>
    <row r="21" spans="1:8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  <c r="H21" s="15"/>
    </row>
    <row r="22" spans="1:8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  <c r="H22" s="15"/>
    </row>
    <row r="23" spans="1:8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  <c r="H23" s="15"/>
    </row>
    <row r="24" spans="1:8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  <c r="H24" s="15"/>
    </row>
    <row r="25" spans="1:8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  <c r="H25" s="15"/>
    </row>
    <row r="26" spans="1:8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  <c r="H26" s="15"/>
    </row>
    <row r="27" spans="1:8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  <c r="F27" s="15"/>
      <c r="G27" s="15"/>
      <c r="H27" s="15"/>
    </row>
    <row r="28" spans="1:8" x14ac:dyDescent="0.25">
      <c r="A28" s="8">
        <v>44829</v>
      </c>
      <c r="B28" s="9">
        <v>35185</v>
      </c>
      <c r="C28" s="9">
        <v>238202450</v>
      </c>
      <c r="D28" s="10">
        <v>6.7700000000000014</v>
      </c>
      <c r="F28" s="15"/>
      <c r="G28" s="15"/>
      <c r="H28" s="15"/>
    </row>
    <row r="29" spans="1:8" x14ac:dyDescent="0.25">
      <c r="A29" s="8">
        <v>44830</v>
      </c>
      <c r="B29" s="9">
        <v>15009</v>
      </c>
      <c r="C29" s="9">
        <v>101610930</v>
      </c>
      <c r="D29" s="10">
        <v>6.7700000000000014</v>
      </c>
      <c r="E29" s="15"/>
      <c r="F29" s="15"/>
      <c r="G29" s="15"/>
      <c r="H29" s="15"/>
    </row>
    <row r="30" spans="1:8" x14ac:dyDescent="0.25">
      <c r="A30" s="8">
        <v>44831</v>
      </c>
      <c r="B30" s="9">
        <v>20398.733973412112</v>
      </c>
      <c r="C30" s="9">
        <v>138099429</v>
      </c>
      <c r="D30" s="10">
        <v>6.7700000000000014</v>
      </c>
      <c r="F30" s="15"/>
      <c r="G30" s="15"/>
      <c r="H30" s="15"/>
    </row>
    <row r="31" spans="1:8" x14ac:dyDescent="0.25">
      <c r="A31" s="8">
        <v>44832</v>
      </c>
      <c r="B31" s="9">
        <v>17519.058788774004</v>
      </c>
      <c r="C31" s="9">
        <v>118604028</v>
      </c>
      <c r="D31" s="10">
        <v>6.77</v>
      </c>
      <c r="E31" s="15"/>
      <c r="F31" s="15"/>
      <c r="G31" s="15"/>
      <c r="H31" s="15"/>
    </row>
    <row r="32" spans="1:8" x14ac:dyDescent="0.25">
      <c r="A32" s="8">
        <v>44833</v>
      </c>
      <c r="B32" s="9">
        <v>15452.485524372232</v>
      </c>
      <c r="C32" s="9">
        <v>104613327</v>
      </c>
      <c r="D32" s="10">
        <v>6.77</v>
      </c>
      <c r="F32" s="15"/>
      <c r="G32" s="15"/>
      <c r="H32" s="15"/>
    </row>
    <row r="33" spans="1:8" x14ac:dyDescent="0.25">
      <c r="A33" s="8">
        <v>44834</v>
      </c>
      <c r="B33" s="9">
        <v>24055.014180206796</v>
      </c>
      <c r="C33" s="9">
        <v>162852446</v>
      </c>
      <c r="D33" s="10">
        <v>6.77</v>
      </c>
      <c r="E33" s="15"/>
      <c r="F33" s="15"/>
      <c r="G33" s="15"/>
      <c r="H33" s="15"/>
    </row>
    <row r="34" spans="1:8" x14ac:dyDescent="0.25">
      <c r="A34" s="18">
        <v>44832.555555555555</v>
      </c>
      <c r="B34" s="18"/>
      <c r="C34" s="18"/>
      <c r="D34" s="18"/>
      <c r="F34" s="15"/>
      <c r="G34" s="15"/>
      <c r="H34" s="15"/>
    </row>
    <row r="35" spans="1:8" hidden="1" x14ac:dyDescent="0.25">
      <c r="A35" s="18"/>
      <c r="B35" s="18"/>
      <c r="C35" s="18"/>
      <c r="D35" s="18"/>
      <c r="F35" s="15"/>
      <c r="G35" s="15"/>
      <c r="H35" s="15"/>
    </row>
    <row r="36" spans="1:8" x14ac:dyDescent="0.25">
      <c r="A36" s="11"/>
      <c r="B36" s="12"/>
      <c r="C36" s="12"/>
      <c r="D36" s="13"/>
      <c r="F36" s="15"/>
      <c r="G36" s="15"/>
      <c r="H36" s="15"/>
    </row>
    <row r="37" spans="1:8" x14ac:dyDescent="0.25">
      <c r="F37" s="15"/>
      <c r="G37" s="15"/>
      <c r="H37" s="15"/>
    </row>
    <row r="38" spans="1:8" x14ac:dyDescent="0.25">
      <c r="F38" s="15"/>
      <c r="G38" s="15"/>
      <c r="H38" s="15"/>
    </row>
    <row r="39" spans="1:8" x14ac:dyDescent="0.25">
      <c r="F39" s="15"/>
      <c r="G39" s="15"/>
    </row>
    <row r="40" spans="1:8" x14ac:dyDescent="0.25">
      <c r="F40" s="15"/>
      <c r="G40" s="15"/>
    </row>
    <row r="41" spans="1:8" x14ac:dyDescent="0.25">
      <c r="F41" s="15"/>
      <c r="G41" s="15"/>
    </row>
    <row r="42" spans="1:8" x14ac:dyDescent="0.25">
      <c r="F42" s="15"/>
      <c r="G42" s="15"/>
    </row>
    <row r="43" spans="1:8" x14ac:dyDescent="0.25">
      <c r="F43" s="15"/>
      <c r="G43" s="15"/>
    </row>
    <row r="44" spans="1:8" x14ac:dyDescent="0.25">
      <c r="F44" s="15"/>
      <c r="G44" s="15"/>
    </row>
    <row r="45" spans="1:8" x14ac:dyDescent="0.25">
      <c r="F45" s="15"/>
      <c r="G45" s="15"/>
    </row>
    <row r="46" spans="1:8" x14ac:dyDescent="0.25">
      <c r="F46" s="15"/>
      <c r="G46" s="15"/>
    </row>
    <row r="47" spans="1:8" x14ac:dyDescent="0.25">
      <c r="F47" s="15"/>
      <c r="G47" s="15"/>
    </row>
    <row r="48" spans="1:8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67" priority="2" stopIfTrue="1" operator="lessThan">
      <formula>0</formula>
    </cfRule>
  </conditionalFormatting>
  <conditionalFormatting sqref="B3:D3">
    <cfRule type="cellIs" dxfId="6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E2A8-1D37-424E-AC0F-A21C2DBBBEDC}">
  <dimension ref="A1:G36"/>
  <sheetViews>
    <sheetView view="pageBreakPreview" zoomScaleNormal="80" zoomScaleSheetLayoutView="100" workbookViewId="0">
      <selection activeCell="H14" sqref="H1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23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45877.398375184639</v>
      </c>
      <c r="C17" s="9">
        <v>310589987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45483.54859675037</v>
      </c>
      <c r="C18" s="9">
        <v>307923624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45062.698818316101</v>
      </c>
      <c r="C19" s="9">
        <v>305074471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44816.5625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31" priority="2" stopIfTrue="1" operator="lessThan">
      <formula>0</formula>
    </cfRule>
  </conditionalFormatting>
  <conditionalFormatting sqref="B3:D3">
    <cfRule type="cellIs" dxfId="3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70AB-4807-4A45-ABF1-F1863652E11A}">
  <dimension ref="A1:G36"/>
  <sheetViews>
    <sheetView view="pageBreakPreview" topLeftCell="A7" zoomScaleNormal="80" zoomScaleSheetLayoutView="100" workbookViewId="0">
      <selection activeCell="C15" sqref="C1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21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42198.248153618908</v>
      </c>
      <c r="C16" s="9">
        <v>285682140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45877.398375184639</v>
      </c>
      <c r="C17" s="9">
        <v>310589987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45483.54859675037</v>
      </c>
      <c r="C18" s="9">
        <v>307923624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45062.698818316101</v>
      </c>
      <c r="C19" s="9">
        <v>305074471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44815.552083333336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29" priority="2" stopIfTrue="1" operator="lessThan">
      <formula>0</formula>
    </cfRule>
  </conditionalFormatting>
  <conditionalFormatting sqref="B3:D3">
    <cfRule type="cellIs" dxfId="2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F4B4-F148-4CD9-B6A7-2F7FBF895441}">
  <dimension ref="A1:G36"/>
  <sheetViews>
    <sheetView view="pageBreakPreview" topLeftCell="A7" zoomScaleNormal="80" zoomScaleSheetLayoutView="100" workbookViewId="0">
      <selection activeCell="G20" sqref="G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22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46116.097932053177</v>
      </c>
      <c r="C15" s="9">
        <v>312205983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42198.248153618908</v>
      </c>
      <c r="C16" s="9">
        <v>285682140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45877.398375184639</v>
      </c>
      <c r="C17" s="9">
        <v>310589987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45483.54859675037</v>
      </c>
      <c r="C18" s="9">
        <v>307923624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45062.698818316101</v>
      </c>
      <c r="C19" s="9">
        <v>305074471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44814.552083333336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27" priority="2" stopIfTrue="1" operator="lessThan">
      <formula>0</formula>
    </cfRule>
  </conditionalFormatting>
  <conditionalFormatting sqref="B3:D3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939D-492B-4709-A12A-14C0EE3C794C}">
  <dimension ref="A1:G36"/>
  <sheetViews>
    <sheetView view="pageBreakPreview" topLeftCell="A13" zoomScaleNormal="80" zoomScaleSheetLayoutView="100" workbookViewId="0">
      <selection activeCell="G36" sqref="G3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20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27431.947710487446</v>
      </c>
      <c r="C14" s="9">
        <v>185714286</v>
      </c>
      <c r="D14" s="10">
        <v>6.77</v>
      </c>
      <c r="F14" s="15"/>
      <c r="G14" s="15"/>
    </row>
    <row r="15" spans="1:7" x14ac:dyDescent="0.25">
      <c r="A15" s="8">
        <v>44816</v>
      </c>
      <c r="B15" s="9">
        <v>46116.097932053177</v>
      </c>
      <c r="C15" s="9">
        <v>312205983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42198.248153618908</v>
      </c>
      <c r="C16" s="9">
        <v>285682140</v>
      </c>
      <c r="D16" s="10">
        <v>6.77</v>
      </c>
      <c r="F16" s="15"/>
      <c r="G16" s="15"/>
    </row>
    <row r="17" spans="1:7" x14ac:dyDescent="0.25">
      <c r="A17" s="8">
        <v>44818</v>
      </c>
      <c r="B17" s="9">
        <v>45877.398375184639</v>
      </c>
      <c r="C17" s="9">
        <v>310589987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45483.54859675037</v>
      </c>
      <c r="C18" s="9">
        <v>307923624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45062.698818316101</v>
      </c>
      <c r="C19" s="9">
        <v>305074471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37221.849039881832</v>
      </c>
      <c r="C20" s="9">
        <v>251991918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/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>
        <v>17998</v>
      </c>
      <c r="C23" s="9">
        <v>121846460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20144</v>
      </c>
      <c r="C24" s="9">
        <v>136374880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21895</v>
      </c>
      <c r="C25" s="9">
        <v>148229150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29849</v>
      </c>
      <c r="C26" s="9">
        <v>202077730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13775</v>
      </c>
      <c r="C27" s="9">
        <v>93256750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11987</v>
      </c>
      <c r="C28" s="9">
        <v>81151990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10483</v>
      </c>
      <c r="C29" s="9">
        <v>70969910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17754</v>
      </c>
      <c r="C30" s="9">
        <v>120194580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15228</v>
      </c>
      <c r="C31" s="9">
        <v>103093560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13515</v>
      </c>
      <c r="C32" s="9">
        <v>91496550</v>
      </c>
      <c r="D32" s="10">
        <v>6.77</v>
      </c>
      <c r="F32" s="15"/>
      <c r="G32" s="15"/>
    </row>
    <row r="33" spans="1:7" x14ac:dyDescent="0.25">
      <c r="A33" s="8">
        <v>44834</v>
      </c>
      <c r="B33" s="9">
        <v>23103</v>
      </c>
      <c r="C33" s="9">
        <v>156407310</v>
      </c>
      <c r="D33" s="10">
        <v>6.7700000000000014</v>
      </c>
      <c r="E33" s="15"/>
      <c r="F33" s="15"/>
      <c r="G33" s="15"/>
    </row>
    <row r="34" spans="1:7" x14ac:dyDescent="0.25">
      <c r="A34" s="18">
        <v>44813.65625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</sheetData>
  <mergeCells count="3">
    <mergeCell ref="B1:D1"/>
    <mergeCell ref="A34:D34"/>
    <mergeCell ref="A35:D35"/>
  </mergeCells>
  <conditionalFormatting sqref="B2:D2">
    <cfRule type="cellIs" dxfId="25" priority="2" stopIfTrue="1" operator="lessThan">
      <formula>0</formula>
    </cfRule>
  </conditionalFormatting>
  <conditionalFormatting sqref="B3:D3">
    <cfRule type="cellIs" dxfId="2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0653-2B35-42D0-801D-8BAFDBFC7CAF}">
  <dimension ref="A1:G37"/>
  <sheetViews>
    <sheetView view="pageBreakPreview" topLeftCell="A7" zoomScaleNormal="80" zoomScaleSheetLayoutView="100" workbookViewId="0">
      <selection activeCell="F7" sqref="F6:M3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  <col min="8" max="8" width="12" bestFit="1" customWidth="1"/>
    <col min="10" max="10" width="11.140625" bestFit="1" customWidth="1"/>
    <col min="12" max="12" width="11.85546875" bestFit="1" customWidth="1"/>
  </cols>
  <sheetData>
    <row r="1" spans="1:7" ht="71.25" customHeight="1" x14ac:dyDescent="0.25">
      <c r="B1" s="17" t="s">
        <v>19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/>
      <c r="C13" s="9" t="s">
        <v>7</v>
      </c>
      <c r="D13" s="9" t="s">
        <v>7</v>
      </c>
      <c r="E13" s="15"/>
      <c r="F13" s="15"/>
      <c r="G13" s="15"/>
    </row>
    <row r="14" spans="1:7" x14ac:dyDescent="0.25">
      <c r="A14" s="8">
        <v>44815</v>
      </c>
      <c r="B14" s="9"/>
      <c r="C14" s="9"/>
      <c r="D14" s="9" t="s">
        <v>7</v>
      </c>
      <c r="F14" s="15"/>
      <c r="G14" s="15"/>
    </row>
    <row r="15" spans="1:7" x14ac:dyDescent="0.25">
      <c r="A15" s="8">
        <v>44816</v>
      </c>
      <c r="B15" s="9">
        <v>22603</v>
      </c>
      <c r="C15" s="9">
        <v>153022310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22604</v>
      </c>
      <c r="C16" s="9">
        <v>153029080</v>
      </c>
      <c r="D16" s="10">
        <v>6.77</v>
      </c>
      <c r="F16" s="15"/>
      <c r="G16" s="15"/>
    </row>
    <row r="17" spans="1:7" x14ac:dyDescent="0.25">
      <c r="A17" s="8">
        <v>44818</v>
      </c>
      <c r="B17" s="9">
        <v>30202</v>
      </c>
      <c r="C17" s="9">
        <v>204467540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33727</v>
      </c>
      <c r="C18" s="9">
        <v>228331790</v>
      </c>
      <c r="D18" s="10">
        <v>6.77</v>
      </c>
      <c r="F18" s="15"/>
      <c r="G18" s="15"/>
    </row>
    <row r="19" spans="1:7" x14ac:dyDescent="0.25">
      <c r="A19" s="8">
        <v>44820</v>
      </c>
      <c r="B19" s="9">
        <v>37225</v>
      </c>
      <c r="C19" s="9">
        <v>252013250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33303</v>
      </c>
      <c r="C20" s="9">
        <v>225461310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 t="s">
        <v>7</v>
      </c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/>
      <c r="C23" s="9"/>
      <c r="D23" s="9" t="s">
        <v>7</v>
      </c>
      <c r="E23" s="15"/>
      <c r="F23" s="15"/>
      <c r="G23" s="15"/>
    </row>
    <row r="24" spans="1:7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5402.2784342688328</v>
      </c>
      <c r="C25" s="9">
        <v>36573425</v>
      </c>
      <c r="D25" s="10">
        <v>6.77</v>
      </c>
      <c r="E25" s="15"/>
      <c r="F25" s="15"/>
      <c r="G25" s="15"/>
    </row>
    <row r="26" spans="1:7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  <c r="F26" s="15"/>
      <c r="G26" s="15"/>
    </row>
    <row r="27" spans="1:7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  <c r="E27" s="15"/>
      <c r="F27" s="15"/>
      <c r="G27" s="15"/>
    </row>
    <row r="28" spans="1:7" x14ac:dyDescent="0.25">
      <c r="A28" s="8">
        <v>44829</v>
      </c>
      <c r="B28" s="9"/>
      <c r="C28" s="9"/>
      <c r="D28" s="9" t="s">
        <v>7</v>
      </c>
      <c r="F28" s="15"/>
      <c r="G28" s="15"/>
    </row>
    <row r="29" spans="1:7" x14ac:dyDescent="0.25">
      <c r="A29" s="8">
        <v>44830</v>
      </c>
      <c r="B29" s="9"/>
      <c r="C29" s="9"/>
      <c r="D29" s="9" t="s">
        <v>7</v>
      </c>
      <c r="E29" s="15"/>
      <c r="F29" s="15"/>
      <c r="G29" s="15"/>
    </row>
    <row r="30" spans="1:7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  <c r="F30" s="15"/>
      <c r="G30" s="15"/>
    </row>
    <row r="31" spans="1:7" x14ac:dyDescent="0.25">
      <c r="A31" s="8">
        <v>44832</v>
      </c>
      <c r="B31" s="9">
        <v>7738.2110782865584</v>
      </c>
      <c r="C31" s="9">
        <v>52387689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7528.6706056129988</v>
      </c>
      <c r="C32" s="9">
        <v>50969100</v>
      </c>
      <c r="D32" s="10">
        <v>6.77</v>
      </c>
      <c r="F32" s="15"/>
      <c r="G32" s="15"/>
    </row>
    <row r="33" spans="1:7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  <c r="E33" s="15"/>
      <c r="F33" s="15"/>
      <c r="G33" s="15"/>
    </row>
    <row r="34" spans="1:7" x14ac:dyDescent="0.25">
      <c r="A34" s="18">
        <v>44812.496527777781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F37" s="15"/>
      <c r="G37" s="15"/>
    </row>
  </sheetData>
  <mergeCells count="3">
    <mergeCell ref="B1:D1"/>
    <mergeCell ref="A34:D34"/>
    <mergeCell ref="A35:D35"/>
  </mergeCells>
  <conditionalFormatting sqref="B2:D2">
    <cfRule type="cellIs" dxfId="23" priority="2" stopIfTrue="1" operator="lessThan">
      <formula>0</formula>
    </cfRule>
  </conditionalFormatting>
  <conditionalFormatting sqref="B3:D3">
    <cfRule type="cellIs" dxfId="2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1B2D9-3A0B-45C4-AA1F-C8E1207D2E75}">
  <dimension ref="A1:G36"/>
  <sheetViews>
    <sheetView view="pageBreakPreview" topLeftCell="A10" zoomScaleNormal="80" zoomScaleSheetLayoutView="100" workbookViewId="0">
      <selection activeCell="B22" sqref="B22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0.140625" bestFit="1" customWidth="1"/>
  </cols>
  <sheetData>
    <row r="1" spans="1:7" ht="71.25" customHeight="1" x14ac:dyDescent="0.25">
      <c r="B1" s="17" t="s">
        <v>18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  <c r="E12" s="15"/>
      <c r="F12" s="15"/>
      <c r="G12" s="15"/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  <c r="E13" s="15"/>
      <c r="F13" s="15"/>
      <c r="G13" s="15"/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  <c r="F14" s="15"/>
      <c r="G14" s="15"/>
    </row>
    <row r="15" spans="1:7" x14ac:dyDescent="0.25">
      <c r="A15" s="8">
        <v>44816</v>
      </c>
      <c r="B15" s="9">
        <v>22603</v>
      </c>
      <c r="C15" s="9">
        <v>153022310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22604</v>
      </c>
      <c r="C16" s="9">
        <v>153029080</v>
      </c>
      <c r="D16" s="10">
        <v>6.77</v>
      </c>
      <c r="F16" s="15"/>
      <c r="G16" s="15"/>
    </row>
    <row r="17" spans="1:7" x14ac:dyDescent="0.25">
      <c r="A17" s="8">
        <v>44818</v>
      </c>
      <c r="B17" s="9">
        <v>30202</v>
      </c>
      <c r="C17" s="9">
        <v>204467540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33727</v>
      </c>
      <c r="C18" s="9">
        <v>228331790</v>
      </c>
      <c r="D18" s="10">
        <v>6.77</v>
      </c>
      <c r="F18" s="15"/>
      <c r="G18" s="15"/>
    </row>
    <row r="19" spans="1:7" x14ac:dyDescent="0.25">
      <c r="A19" s="8">
        <v>44820</v>
      </c>
      <c r="B19" s="9">
        <v>37225</v>
      </c>
      <c r="C19" s="9">
        <v>252013250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33303</v>
      </c>
      <c r="C20" s="9">
        <v>225461310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 t="s">
        <v>7</v>
      </c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 t="s">
        <v>7</v>
      </c>
      <c r="C23" s="9" t="s">
        <v>7</v>
      </c>
      <c r="D23" s="9" t="s">
        <v>7</v>
      </c>
      <c r="E23" s="15"/>
      <c r="F23" s="15"/>
      <c r="G23" s="15"/>
    </row>
    <row r="24" spans="1:7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5402.2784342688328</v>
      </c>
      <c r="C25" s="9">
        <v>36573425</v>
      </c>
      <c r="D25" s="10">
        <v>6.77</v>
      </c>
      <c r="E25" s="15"/>
      <c r="F25" s="15"/>
      <c r="G25" s="15"/>
    </row>
    <row r="26" spans="1:7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  <c r="F26" s="15"/>
      <c r="G26" s="15"/>
    </row>
    <row r="27" spans="1:7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  <c r="E27" s="15"/>
      <c r="F27" s="15"/>
      <c r="G27" s="15"/>
    </row>
    <row r="28" spans="1:7" x14ac:dyDescent="0.25">
      <c r="A28" s="8">
        <v>44829</v>
      </c>
      <c r="B28" s="9" t="s">
        <v>7</v>
      </c>
      <c r="C28" s="9" t="s">
        <v>7</v>
      </c>
      <c r="D28" s="9" t="s">
        <v>7</v>
      </c>
      <c r="F28" s="15"/>
      <c r="G28" s="15"/>
    </row>
    <row r="29" spans="1:7" x14ac:dyDescent="0.25">
      <c r="A29" s="8">
        <v>44830</v>
      </c>
      <c r="B29" s="9" t="s">
        <v>7</v>
      </c>
      <c r="C29" s="9" t="s">
        <v>7</v>
      </c>
      <c r="D29" s="9" t="s">
        <v>7</v>
      </c>
      <c r="E29" s="15"/>
      <c r="F29" s="15"/>
      <c r="G29" s="15"/>
    </row>
    <row r="30" spans="1:7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  <c r="F30" s="15"/>
      <c r="G30" s="15"/>
    </row>
    <row r="31" spans="1:7" x14ac:dyDescent="0.25">
      <c r="A31" s="8">
        <v>44832</v>
      </c>
      <c r="B31" s="9">
        <v>7738.2110782865584</v>
      </c>
      <c r="C31" s="9">
        <v>52387689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7528.6706056129988</v>
      </c>
      <c r="C32" s="9">
        <v>50969100</v>
      </c>
      <c r="D32" s="10">
        <v>6.77</v>
      </c>
      <c r="F32" s="15"/>
      <c r="G32" s="15"/>
    </row>
    <row r="33" spans="1:7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  <c r="E33" s="15"/>
      <c r="F33" s="15"/>
      <c r="G33" s="15"/>
    </row>
    <row r="34" spans="1:7" x14ac:dyDescent="0.25">
      <c r="A34" s="18">
        <v>44811.458333333336</v>
      </c>
      <c r="B34" s="18"/>
      <c r="C34" s="18"/>
      <c r="D34" s="18"/>
    </row>
    <row r="35" spans="1:7" hidden="1" x14ac:dyDescent="0.25">
      <c r="A35" s="18"/>
      <c r="B35" s="18"/>
      <c r="C35" s="18"/>
      <c r="D35" s="18"/>
    </row>
    <row r="36" spans="1:7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21" priority="2" stopIfTrue="1" operator="lessThan">
      <formula>0</formula>
    </cfRule>
  </conditionalFormatting>
  <conditionalFormatting sqref="B3:D3">
    <cfRule type="cellIs" dxfId="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2A3A-9508-4BB9-A39E-E36D7CA39C5C}">
  <dimension ref="A1:G36"/>
  <sheetViews>
    <sheetView view="pageBreakPreview" zoomScaleNormal="80" zoomScaleSheetLayoutView="100" workbookViewId="0">
      <selection activeCell="C15" sqref="C15:C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0.140625" bestFit="1" customWidth="1"/>
  </cols>
  <sheetData>
    <row r="1" spans="1:7" ht="71.25" customHeight="1" x14ac:dyDescent="0.25">
      <c r="B1" s="17" t="s">
        <v>17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F10" s="15"/>
      <c r="G10" s="15"/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  <c r="E11" s="15"/>
      <c r="F11" s="15"/>
      <c r="G11" s="15"/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  <c r="F12" s="15"/>
      <c r="G12" s="15"/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  <c r="E13" s="15"/>
      <c r="F13" s="15"/>
      <c r="G13" s="15"/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  <c r="E14" s="15"/>
      <c r="F14" s="15"/>
      <c r="G14" s="15"/>
    </row>
    <row r="15" spans="1:7" x14ac:dyDescent="0.25">
      <c r="A15" s="8">
        <v>44816</v>
      </c>
      <c r="B15" s="9">
        <v>22603</v>
      </c>
      <c r="C15" s="9">
        <v>153022310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22604</v>
      </c>
      <c r="C16" s="9">
        <v>153029080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30202</v>
      </c>
      <c r="C17" s="9">
        <v>204467540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33727</v>
      </c>
      <c r="C18" s="9">
        <v>228331790</v>
      </c>
      <c r="D18" s="10">
        <v>6.77</v>
      </c>
      <c r="E18" s="15"/>
      <c r="F18" s="15"/>
      <c r="G18" s="15"/>
    </row>
    <row r="19" spans="1:7" x14ac:dyDescent="0.25">
      <c r="A19" s="8">
        <v>44820</v>
      </c>
      <c r="B19" s="9">
        <v>37225</v>
      </c>
      <c r="C19" s="9">
        <v>252013250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33303</v>
      </c>
      <c r="C20" s="9">
        <v>225461310</v>
      </c>
      <c r="D20" s="10">
        <v>6.7699999999999987</v>
      </c>
      <c r="E20" s="15"/>
      <c r="F20" s="15"/>
      <c r="G20" s="15"/>
    </row>
    <row r="21" spans="1:7" x14ac:dyDescent="0.25">
      <c r="A21" s="8">
        <v>44822</v>
      </c>
      <c r="B21" s="9" t="s">
        <v>7</v>
      </c>
      <c r="C21" s="9" t="s">
        <v>7</v>
      </c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 t="s">
        <v>7</v>
      </c>
      <c r="C23" s="9" t="s">
        <v>7</v>
      </c>
      <c r="D23" s="9" t="s">
        <v>7</v>
      </c>
      <c r="E23" s="15"/>
      <c r="F23" s="15"/>
      <c r="G23" s="15"/>
    </row>
    <row r="24" spans="1:7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5402.2784342688328</v>
      </c>
      <c r="C25" s="9">
        <v>36573425</v>
      </c>
      <c r="D25" s="10">
        <v>6.77</v>
      </c>
      <c r="E25" s="15"/>
      <c r="F25" s="15"/>
      <c r="G25" s="15"/>
    </row>
    <row r="26" spans="1:7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  <c r="F26" s="15"/>
      <c r="G26" s="15"/>
    </row>
    <row r="27" spans="1:7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  <c r="E27" s="15"/>
      <c r="F27" s="15"/>
      <c r="G27" s="15"/>
    </row>
    <row r="28" spans="1:7" x14ac:dyDescent="0.25">
      <c r="A28" s="8">
        <v>44829</v>
      </c>
      <c r="B28" s="9" t="s">
        <v>7</v>
      </c>
      <c r="C28" s="9" t="s">
        <v>7</v>
      </c>
      <c r="D28" s="9" t="s">
        <v>7</v>
      </c>
      <c r="F28" s="15"/>
      <c r="G28" s="15"/>
    </row>
    <row r="29" spans="1:7" x14ac:dyDescent="0.25">
      <c r="A29" s="8">
        <v>44830</v>
      </c>
      <c r="B29" s="9" t="s">
        <v>7</v>
      </c>
      <c r="C29" s="9" t="s">
        <v>7</v>
      </c>
      <c r="D29" s="9" t="s">
        <v>7</v>
      </c>
      <c r="E29" s="15"/>
      <c r="F29" s="15"/>
      <c r="G29" s="15"/>
    </row>
    <row r="30" spans="1:7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  <c r="F30" s="15"/>
      <c r="G30" s="15"/>
    </row>
    <row r="31" spans="1:7" x14ac:dyDescent="0.25">
      <c r="A31" s="8">
        <v>44832</v>
      </c>
      <c r="B31" s="9">
        <v>7738.2110782865584</v>
      </c>
      <c r="C31" s="9">
        <v>52387689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7528.6706056129988</v>
      </c>
      <c r="C32" s="9">
        <v>50969100</v>
      </c>
      <c r="D32" s="10">
        <v>6.77</v>
      </c>
      <c r="F32" s="15"/>
      <c r="G32" s="15"/>
    </row>
    <row r="33" spans="1:7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  <c r="E33" s="15"/>
      <c r="F33" s="15"/>
      <c r="G33" s="15"/>
    </row>
    <row r="34" spans="1:7" x14ac:dyDescent="0.25">
      <c r="A34" s="18">
        <v>44810.75</v>
      </c>
      <c r="B34" s="18"/>
      <c r="C34" s="18"/>
      <c r="D34" s="18"/>
    </row>
    <row r="35" spans="1:7" hidden="1" x14ac:dyDescent="0.25">
      <c r="A35" s="18"/>
      <c r="B35" s="18"/>
      <c r="C35" s="18"/>
      <c r="D35" s="18"/>
    </row>
    <row r="36" spans="1:7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19" priority="2" stopIfTrue="1" operator="lessThan">
      <formula>0</formula>
    </cfRule>
  </conditionalFormatting>
  <conditionalFormatting sqref="B3:D3">
    <cfRule type="cellIs" dxfId="1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EFB7-236A-44C7-A07C-7ADA75E9010C}">
  <dimension ref="A1:G36"/>
  <sheetViews>
    <sheetView view="pageBreakPreview" topLeftCell="A4" zoomScaleNormal="80" zoomScaleSheetLayoutView="100" workbookViewId="0">
      <selection activeCell="B13" sqref="B13:D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0.140625" bestFit="1" customWidth="1"/>
  </cols>
  <sheetData>
    <row r="1" spans="1:7" ht="71.25" customHeight="1" x14ac:dyDescent="0.25">
      <c r="B1" s="17" t="s">
        <v>16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F10" s="15"/>
      <c r="G10" s="15"/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  <c r="E11" s="15"/>
      <c r="F11" s="15"/>
      <c r="G11" s="15"/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  <c r="F12" s="15"/>
      <c r="G12" s="15"/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  <c r="E13" s="15"/>
      <c r="F13" s="15"/>
      <c r="G13" s="15"/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  <c r="F14" s="15"/>
      <c r="G14" s="15"/>
    </row>
    <row r="15" spans="1:7" x14ac:dyDescent="0.25">
      <c r="A15" s="8">
        <v>44816</v>
      </c>
      <c r="B15" s="9" t="s">
        <v>7</v>
      </c>
      <c r="C15" s="9" t="s">
        <v>7</v>
      </c>
      <c r="D15" s="9" t="s">
        <v>7</v>
      </c>
      <c r="E15" s="15"/>
      <c r="F15" s="15"/>
      <c r="G15" s="15"/>
    </row>
    <row r="16" spans="1:7" x14ac:dyDescent="0.25">
      <c r="A16" s="8">
        <v>44817</v>
      </c>
      <c r="B16" s="9" t="s">
        <v>7</v>
      </c>
      <c r="C16" s="9" t="s">
        <v>7</v>
      </c>
      <c r="D16" s="9" t="s">
        <v>7</v>
      </c>
      <c r="F16" s="15"/>
      <c r="G16" s="15"/>
    </row>
    <row r="17" spans="1:7" x14ac:dyDescent="0.25">
      <c r="A17" s="8">
        <v>44818</v>
      </c>
      <c r="B17" s="9">
        <v>12120.432791728213</v>
      </c>
      <c r="C17" s="9">
        <v>82055330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20165.330871491875</v>
      </c>
      <c r="C18" s="9">
        <v>136519290</v>
      </c>
      <c r="D18" s="10">
        <v>6.77</v>
      </c>
      <c r="F18" s="15"/>
      <c r="G18" s="15"/>
    </row>
    <row r="19" spans="1:7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  <c r="F20" s="15"/>
      <c r="G20" s="15"/>
    </row>
    <row r="21" spans="1:7" x14ac:dyDescent="0.25">
      <c r="A21" s="8">
        <v>44822</v>
      </c>
      <c r="B21" s="9" t="s">
        <v>7</v>
      </c>
      <c r="C21" s="9" t="s">
        <v>7</v>
      </c>
      <c r="D21" s="9" t="s">
        <v>7</v>
      </c>
      <c r="E21" s="15"/>
      <c r="F21" s="15"/>
      <c r="G21" s="15"/>
    </row>
    <row r="22" spans="1:7" x14ac:dyDescent="0.25">
      <c r="A22" s="8">
        <v>44823</v>
      </c>
      <c r="B22" s="9" t="s">
        <v>7</v>
      </c>
      <c r="C22" s="9" t="s">
        <v>7</v>
      </c>
      <c r="D22" s="9" t="s">
        <v>7</v>
      </c>
      <c r="F22" s="15"/>
      <c r="G22" s="15"/>
    </row>
    <row r="23" spans="1:7" x14ac:dyDescent="0.25">
      <c r="A23" s="8">
        <v>44824</v>
      </c>
      <c r="B23" s="9" t="s">
        <v>7</v>
      </c>
      <c r="C23" s="9" t="s">
        <v>7</v>
      </c>
      <c r="D23" s="9" t="s">
        <v>7</v>
      </c>
      <c r="E23" s="15"/>
      <c r="F23" s="15"/>
      <c r="G23" s="15"/>
    </row>
    <row r="24" spans="1:7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5402.2784342688328</v>
      </c>
      <c r="C25" s="9">
        <v>36573425</v>
      </c>
      <c r="D25" s="10">
        <v>6.77</v>
      </c>
      <c r="E25" s="15"/>
      <c r="F25" s="15"/>
      <c r="G25" s="15"/>
    </row>
    <row r="26" spans="1:7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  <c r="F26" s="15"/>
      <c r="G26" s="15"/>
    </row>
    <row r="27" spans="1:7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  <c r="E27" s="15"/>
      <c r="F27" s="15"/>
      <c r="G27" s="15"/>
    </row>
    <row r="28" spans="1:7" x14ac:dyDescent="0.25">
      <c r="A28" s="8">
        <v>44829</v>
      </c>
      <c r="B28" s="9" t="s">
        <v>7</v>
      </c>
      <c r="C28" s="9" t="s">
        <v>7</v>
      </c>
      <c r="D28" s="9" t="s">
        <v>7</v>
      </c>
      <c r="F28" s="15"/>
      <c r="G28" s="15"/>
    </row>
    <row r="29" spans="1:7" x14ac:dyDescent="0.25">
      <c r="A29" s="8">
        <v>44830</v>
      </c>
      <c r="B29" s="9" t="s">
        <v>7</v>
      </c>
      <c r="C29" s="9" t="s">
        <v>7</v>
      </c>
      <c r="D29" s="9" t="s">
        <v>7</v>
      </c>
      <c r="E29" s="15"/>
      <c r="F29" s="15"/>
      <c r="G29" s="15"/>
    </row>
    <row r="30" spans="1:7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  <c r="F30" s="15"/>
      <c r="G30" s="15"/>
    </row>
    <row r="31" spans="1:7" x14ac:dyDescent="0.25">
      <c r="A31" s="8">
        <v>44832</v>
      </c>
      <c r="B31" s="9">
        <v>7738.2110782865584</v>
      </c>
      <c r="C31" s="9">
        <v>52387689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7528.6706056129988</v>
      </c>
      <c r="C32" s="9">
        <v>50969100</v>
      </c>
      <c r="D32" s="10">
        <v>6.77</v>
      </c>
      <c r="F32" s="15"/>
      <c r="G32" s="15"/>
    </row>
    <row r="33" spans="1:7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  <c r="E33" s="15"/>
      <c r="F33" s="15"/>
      <c r="G33" s="15"/>
    </row>
    <row r="34" spans="1:7" x14ac:dyDescent="0.25">
      <c r="A34" s="18">
        <v>44810.479166666664</v>
      </c>
      <c r="B34" s="18"/>
      <c r="C34" s="18"/>
      <c r="D34" s="18"/>
    </row>
    <row r="35" spans="1:7" hidden="1" x14ac:dyDescent="0.25">
      <c r="A35" s="18"/>
      <c r="B35" s="18"/>
      <c r="C35" s="18"/>
      <c r="D35" s="18"/>
    </row>
    <row r="36" spans="1:7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17" priority="2" stopIfTrue="1" operator="lessThan">
      <formula>0</formula>
    </cfRule>
  </conditionalFormatting>
  <conditionalFormatting sqref="B3:D3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2712-3D19-462F-BF64-83080F797B90}">
  <dimension ref="A1:G36"/>
  <sheetViews>
    <sheetView view="pageBreakPreview" topLeftCell="A4" zoomScaleNormal="80" zoomScaleSheetLayoutView="100" workbookViewId="0">
      <selection activeCell="B13" sqref="B13:D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0.140625" bestFit="1" customWidth="1"/>
  </cols>
  <sheetData>
    <row r="1" spans="1:7" ht="71.25" customHeight="1" x14ac:dyDescent="0.25">
      <c r="B1" s="17" t="s">
        <v>15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F9" s="15"/>
      <c r="G9" s="15"/>
    </row>
    <row r="10" spans="1:7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7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7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44809.541666666664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15" priority="2" stopIfTrue="1" operator="lessThan">
      <formula>0</formula>
    </cfRule>
  </conditionalFormatting>
  <conditionalFormatting sqref="B3:D3">
    <cfRule type="cellIs" dxfId="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68C0-CD6C-4DA5-A08E-DF48B8BDE57F}">
  <dimension ref="A1:G36"/>
  <sheetViews>
    <sheetView view="pageBreakPreview" topLeftCell="A4" zoomScaleNormal="80" zoomScaleSheetLayoutView="100" workbookViewId="0">
      <selection activeCell="B14" sqref="B14:D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0.140625" bestFit="1" customWidth="1"/>
  </cols>
  <sheetData>
    <row r="1" spans="1:7" ht="71.25" customHeight="1" x14ac:dyDescent="0.25">
      <c r="B1" s="17" t="s">
        <v>14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v>39760.79615952733</v>
      </c>
      <c r="C9" s="9">
        <v>269180590</v>
      </c>
      <c r="D9" s="10">
        <v>6.7699999999999987</v>
      </c>
      <c r="F9" s="15"/>
      <c r="G9" s="15"/>
    </row>
    <row r="10" spans="1:7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7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7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44808.472222222219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13" priority="2" stopIfTrue="1" operator="lessThan">
      <formula>0</formula>
    </cfRule>
  </conditionalFormatting>
  <conditionalFormatting sqref="B3:D3">
    <cfRule type="cellIs" dxfId="1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A257-243E-461D-837D-00D63BD86358}">
  <dimension ref="A1:G52"/>
  <sheetViews>
    <sheetView view="pageBreakPreview" zoomScale="80" zoomScaleNormal="80" zoomScaleSheetLayoutView="80" workbookViewId="0">
      <selection activeCell="G29" sqref="G29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40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7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7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7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7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7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7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7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7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7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7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</row>
    <row r="27" spans="1:7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  <c r="F27" s="15"/>
      <c r="G27" s="15"/>
    </row>
    <row r="28" spans="1:7" x14ac:dyDescent="0.25">
      <c r="A28" s="8">
        <v>44829</v>
      </c>
      <c r="B28" s="9">
        <v>35185</v>
      </c>
      <c r="C28" s="9">
        <v>238202450</v>
      </c>
      <c r="D28" s="10">
        <v>6.7700000000000014</v>
      </c>
      <c r="F28" s="15"/>
      <c r="G28" s="15"/>
    </row>
    <row r="29" spans="1:7" x14ac:dyDescent="0.25">
      <c r="A29" s="8">
        <v>44830</v>
      </c>
      <c r="B29" s="9">
        <v>15009</v>
      </c>
      <c r="C29" s="9">
        <v>101610930</v>
      </c>
      <c r="D29" s="10">
        <v>6.7700000000000014</v>
      </c>
      <c r="E29" s="15"/>
      <c r="F29" s="15"/>
      <c r="G29" s="15"/>
    </row>
    <row r="30" spans="1:7" x14ac:dyDescent="0.25">
      <c r="A30" s="8">
        <v>44831</v>
      </c>
      <c r="B30" s="9">
        <v>20398.733973412112</v>
      </c>
      <c r="C30" s="9">
        <v>138099429</v>
      </c>
      <c r="D30" s="10">
        <v>6.7700000000000014</v>
      </c>
      <c r="F30" s="15"/>
      <c r="G30" s="15"/>
    </row>
    <row r="31" spans="1:7" x14ac:dyDescent="0.25">
      <c r="A31" s="8">
        <v>44832</v>
      </c>
      <c r="B31" s="9">
        <v>17519.058788774004</v>
      </c>
      <c r="C31" s="9">
        <v>118604028</v>
      </c>
      <c r="D31" s="10">
        <v>6.77</v>
      </c>
      <c r="E31" s="15"/>
      <c r="F31" s="15"/>
      <c r="G31" s="15"/>
    </row>
    <row r="32" spans="1:7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</row>
    <row r="33" spans="1:7" x14ac:dyDescent="0.25">
      <c r="A33" s="8">
        <v>44834</v>
      </c>
      <c r="B33" s="9">
        <v>24055.014180206796</v>
      </c>
      <c r="C33" s="9">
        <v>162852446</v>
      </c>
      <c r="D33" s="10">
        <v>6.77</v>
      </c>
      <c r="E33" s="15"/>
      <c r="F33" s="15"/>
      <c r="G33" s="15"/>
    </row>
    <row r="34" spans="1:7" x14ac:dyDescent="0.25">
      <c r="A34" s="18">
        <v>44831.527777777781</v>
      </c>
      <c r="B34" s="18"/>
      <c r="C34" s="18"/>
      <c r="D34" s="18"/>
      <c r="F34" s="15"/>
      <c r="G34" s="15"/>
    </row>
    <row r="35" spans="1:7" hidden="1" x14ac:dyDescent="0.25">
      <c r="A35" s="18"/>
      <c r="B35" s="18"/>
      <c r="C35" s="18"/>
      <c r="D35" s="18"/>
      <c r="F35" s="15"/>
      <c r="G35" s="15"/>
    </row>
    <row r="36" spans="1:7" x14ac:dyDescent="0.25">
      <c r="A36" s="11"/>
      <c r="B36" s="12"/>
      <c r="C36" s="12"/>
      <c r="D36" s="13"/>
      <c r="F36" s="15"/>
      <c r="G36" s="15"/>
    </row>
    <row r="37" spans="1:7" x14ac:dyDescent="0.25">
      <c r="F37" s="15"/>
      <c r="G37" s="15"/>
    </row>
    <row r="38" spans="1:7" x14ac:dyDescent="0.25">
      <c r="F38" s="15"/>
      <c r="G38" s="15"/>
    </row>
    <row r="39" spans="1:7" x14ac:dyDescent="0.25">
      <c r="F39" s="15"/>
      <c r="G39" s="15"/>
    </row>
    <row r="40" spans="1:7" x14ac:dyDescent="0.25">
      <c r="F40" s="15"/>
      <c r="G40" s="15"/>
    </row>
    <row r="41" spans="1:7" x14ac:dyDescent="0.25">
      <c r="F41" s="15"/>
      <c r="G41" s="15"/>
    </row>
    <row r="42" spans="1:7" x14ac:dyDescent="0.25">
      <c r="F42" s="15"/>
      <c r="G42" s="15"/>
    </row>
    <row r="43" spans="1:7" x14ac:dyDescent="0.25">
      <c r="F43" s="15"/>
      <c r="G43" s="15"/>
    </row>
    <row r="44" spans="1:7" x14ac:dyDescent="0.25">
      <c r="F44" s="15"/>
      <c r="G44" s="15"/>
    </row>
    <row r="45" spans="1:7" x14ac:dyDescent="0.25">
      <c r="F45" s="15"/>
      <c r="G45" s="15"/>
    </row>
    <row r="46" spans="1:7" x14ac:dyDescent="0.25">
      <c r="F46" s="15"/>
      <c r="G46" s="15"/>
    </row>
    <row r="47" spans="1:7" x14ac:dyDescent="0.25">
      <c r="F47" s="15"/>
      <c r="G47" s="15"/>
    </row>
    <row r="48" spans="1:7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65" priority="2" stopIfTrue="1" operator="lessThan">
      <formula>0</formula>
    </cfRule>
  </conditionalFormatting>
  <conditionalFormatting sqref="B3:D3">
    <cfRule type="cellIs" dxfId="6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A647-8032-4662-BA9D-8A3E7600F4DB}">
  <dimension ref="A1:G36"/>
  <sheetViews>
    <sheetView view="pageBreakPreview" zoomScaleNormal="80" zoomScaleSheetLayoutView="100" workbookViewId="0">
      <selection activeCell="B14" sqref="B14:D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</cols>
  <sheetData>
    <row r="1" spans="1:7" ht="71.25" customHeight="1" x14ac:dyDescent="0.25">
      <c r="B1" s="17" t="s">
        <v>13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6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</row>
    <row r="8" spans="1:7" x14ac:dyDescent="0.25">
      <c r="A8" s="8">
        <v>44809</v>
      </c>
      <c r="B8" s="9">
        <v>32794.236336779912</v>
      </c>
      <c r="C8" s="9">
        <v>222016980</v>
      </c>
      <c r="D8" s="10">
        <v>6.77</v>
      </c>
    </row>
    <row r="9" spans="1:7" x14ac:dyDescent="0.25">
      <c r="A9" s="8">
        <v>44810</v>
      </c>
      <c r="B9" s="9">
        <v>39760.79615952733</v>
      </c>
      <c r="C9" s="9">
        <v>269180590</v>
      </c>
      <c r="D9" s="10">
        <v>6.7699999999999987</v>
      </c>
    </row>
    <row r="10" spans="1:7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7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7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44807.493055555555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11" priority="2" stopIfTrue="1" operator="lessThan">
      <formula>0</formula>
    </cfRule>
  </conditionalFormatting>
  <conditionalFormatting sqref="B3:D3">
    <cfRule type="cellIs" dxfId="1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E144-6423-4331-8779-C387E7924E7A}">
  <dimension ref="A1:G36"/>
  <sheetViews>
    <sheetView view="pageBreakPreview" topLeftCell="A4" zoomScaleNormal="80" zoomScaleSheetLayoutView="100" workbookViewId="0">
      <selection activeCell="B14" sqref="B14:D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</cols>
  <sheetData>
    <row r="1" spans="1:7" ht="71.25" customHeight="1" x14ac:dyDescent="0.25">
      <c r="B1" s="17" t="s">
        <v>12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6"/>
    </row>
    <row r="7" spans="1:7" x14ac:dyDescent="0.25">
      <c r="A7" s="8">
        <v>44808</v>
      </c>
      <c r="B7" s="9">
        <v>28190.044313146234</v>
      </c>
      <c r="C7" s="9">
        <v>190846600</v>
      </c>
      <c r="D7" s="10">
        <v>6.77</v>
      </c>
    </row>
    <row r="8" spans="1:7" x14ac:dyDescent="0.25">
      <c r="A8" s="8">
        <v>44809</v>
      </c>
      <c r="B8" s="9">
        <v>32794.236336779912</v>
      </c>
      <c r="C8" s="9">
        <v>222016980</v>
      </c>
      <c r="D8" s="10">
        <v>6.77</v>
      </c>
    </row>
    <row r="9" spans="1:7" x14ac:dyDescent="0.25">
      <c r="A9" s="8">
        <v>44810</v>
      </c>
      <c r="B9" s="9">
        <v>39760.79615952733</v>
      </c>
      <c r="C9" s="9">
        <v>269180590</v>
      </c>
      <c r="D9" s="10">
        <v>6.7699999999999987</v>
      </c>
    </row>
    <row r="10" spans="1:7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7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7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44806.548611111109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9" priority="2" stopIfTrue="1" operator="lessThan">
      <formula>0</formula>
    </cfRule>
  </conditionalFormatting>
  <conditionalFormatting sqref="B3:D3">
    <cfRule type="cellIs" dxfId="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F55C-3A80-4643-95B9-4E1D5F09E2EE}">
  <dimension ref="A1:G36"/>
  <sheetViews>
    <sheetView view="pageBreakPreview" zoomScaleNormal="80" zoomScaleSheetLayoutView="100" workbookViewId="0">
      <selection activeCell="B14" sqref="B14:D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7" width="11.140625" bestFit="1" customWidth="1"/>
  </cols>
  <sheetData>
    <row r="1" spans="1:7" ht="71.25" customHeight="1" x14ac:dyDescent="0.25">
      <c r="B1" s="17" t="s">
        <v>11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  <c r="G5" s="15"/>
    </row>
    <row r="6" spans="1:7" x14ac:dyDescent="0.25">
      <c r="A6" s="8">
        <v>44807</v>
      </c>
      <c r="B6" s="9">
        <v>26403.288035450518</v>
      </c>
      <c r="C6" s="9">
        <v>178750260</v>
      </c>
      <c r="D6" s="10">
        <v>6.77</v>
      </c>
      <c r="F6" s="15"/>
      <c r="G6" s="15"/>
    </row>
    <row r="7" spans="1:7" x14ac:dyDescent="0.25">
      <c r="A7" s="8">
        <v>44808</v>
      </c>
      <c r="B7" s="9">
        <v>28190.044313146234</v>
      </c>
      <c r="C7" s="9">
        <v>190846600</v>
      </c>
      <c r="D7" s="10">
        <v>6.77</v>
      </c>
    </row>
    <row r="8" spans="1:7" x14ac:dyDescent="0.25">
      <c r="A8" s="8">
        <v>44809</v>
      </c>
      <c r="B8" s="9">
        <v>32794.236336779912</v>
      </c>
      <c r="C8" s="9">
        <v>222016980</v>
      </c>
      <c r="D8" s="10">
        <v>6.77</v>
      </c>
    </row>
    <row r="9" spans="1:7" x14ac:dyDescent="0.25">
      <c r="A9" s="8">
        <v>44810</v>
      </c>
      <c r="B9" s="9">
        <v>39760.79615952733</v>
      </c>
      <c r="C9" s="9">
        <v>269180590</v>
      </c>
      <c r="D9" s="10">
        <v>6.7699999999999987</v>
      </c>
    </row>
    <row r="10" spans="1:7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7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7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7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7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7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7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44805.506944444445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7" priority="2" stopIfTrue="1" operator="lessThan">
      <formula>0</formula>
    </cfRule>
  </conditionalFormatting>
  <conditionalFormatting sqref="B3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7B0C0-FF4D-4056-8B0D-D831503406E2}">
  <dimension ref="A1:F36"/>
  <sheetViews>
    <sheetView view="pageBreakPreview" topLeftCell="A7" zoomScaleNormal="80" zoomScaleSheetLayoutView="100" workbookViewId="0">
      <selection activeCell="D14" sqref="D14:D1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</cols>
  <sheetData>
    <row r="1" spans="1:6" ht="71.25" customHeight="1" x14ac:dyDescent="0.25">
      <c r="B1" s="17" t="s">
        <v>10</v>
      </c>
      <c r="C1" s="17"/>
      <c r="D1" s="17"/>
    </row>
    <row r="2" spans="1:6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6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6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6" x14ac:dyDescent="0.25">
      <c r="A5" s="8">
        <v>44806</v>
      </c>
      <c r="B5" s="9">
        <v>0.21565731166912852</v>
      </c>
      <c r="C5" s="9">
        <v>1460</v>
      </c>
      <c r="D5" s="10">
        <v>6.77</v>
      </c>
      <c r="E5" s="15"/>
    </row>
    <row r="6" spans="1:6" x14ac:dyDescent="0.25">
      <c r="A6" s="8">
        <v>44807</v>
      </c>
      <c r="B6" s="9">
        <v>26403.288035450518</v>
      </c>
      <c r="C6" s="9">
        <v>178750260</v>
      </c>
      <c r="D6" s="10">
        <v>6.77</v>
      </c>
    </row>
    <row r="7" spans="1:6" x14ac:dyDescent="0.25">
      <c r="A7" s="8">
        <v>44808</v>
      </c>
      <c r="B7" s="9">
        <v>28190.044313146234</v>
      </c>
      <c r="C7" s="9">
        <v>190846600</v>
      </c>
      <c r="D7" s="10">
        <v>6.77</v>
      </c>
    </row>
    <row r="8" spans="1:6" x14ac:dyDescent="0.25">
      <c r="A8" s="8">
        <v>44809</v>
      </c>
      <c r="B8" s="9">
        <v>32794.236336779912</v>
      </c>
      <c r="C8" s="9">
        <v>222016980</v>
      </c>
      <c r="D8" s="10">
        <v>6.77</v>
      </c>
    </row>
    <row r="9" spans="1:6" x14ac:dyDescent="0.25">
      <c r="A9" s="8">
        <v>44810</v>
      </c>
      <c r="B9" s="9">
        <v>39760.79615952733</v>
      </c>
      <c r="C9" s="9">
        <v>269180590</v>
      </c>
      <c r="D9" s="10">
        <v>6.7699999999999987</v>
      </c>
    </row>
    <row r="10" spans="1:6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6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6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6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6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6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6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44804.5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4:D34"/>
    <mergeCell ref="A35:D35"/>
  </mergeCells>
  <conditionalFormatting sqref="B2:D2">
    <cfRule type="cellIs" dxfId="5" priority="2" stopIfTrue="1" operator="lessThan">
      <formula>0</formula>
    </cfRule>
  </conditionalFormatting>
  <conditionalFormatting sqref="B3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view="pageBreakPreview" zoomScaleNormal="80" zoomScaleSheetLayoutView="100" workbookViewId="0">
      <selection activeCell="J21" sqref="J2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</cols>
  <sheetData>
    <row r="1" spans="1:4" ht="71.25" customHeight="1" x14ac:dyDescent="0.25">
      <c r="B1" s="17" t="s">
        <v>9</v>
      </c>
      <c r="C1" s="17"/>
      <c r="D1" s="17"/>
    </row>
    <row r="2" spans="1:4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4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4" x14ac:dyDescent="0.25">
      <c r="A4" s="8">
        <v>44805</v>
      </c>
      <c r="B4" s="9" t="s">
        <v>7</v>
      </c>
      <c r="C4" s="9" t="s">
        <v>7</v>
      </c>
      <c r="D4" s="9" t="s">
        <v>7</v>
      </c>
    </row>
    <row r="5" spans="1:4" x14ac:dyDescent="0.25">
      <c r="A5" s="8">
        <v>44806</v>
      </c>
      <c r="B5" s="9">
        <v>0.21565731166912852</v>
      </c>
      <c r="C5" s="9">
        <v>1460</v>
      </c>
      <c r="D5" s="10">
        <v>6.77</v>
      </c>
    </row>
    <row r="6" spans="1:4" x14ac:dyDescent="0.25">
      <c r="A6" s="8">
        <v>44807</v>
      </c>
      <c r="B6" s="9">
        <v>26403.288035450518</v>
      </c>
      <c r="C6" s="9">
        <v>178750260</v>
      </c>
      <c r="D6" s="10">
        <v>6.77</v>
      </c>
    </row>
    <row r="7" spans="1:4" x14ac:dyDescent="0.25">
      <c r="A7" s="8">
        <v>44808</v>
      </c>
      <c r="B7" s="9">
        <v>28190.044313146234</v>
      </c>
      <c r="C7" s="9">
        <v>190846600</v>
      </c>
      <c r="D7" s="10">
        <v>6.77</v>
      </c>
    </row>
    <row r="8" spans="1:4" x14ac:dyDescent="0.25">
      <c r="A8" s="8">
        <v>44809</v>
      </c>
      <c r="B8" s="9">
        <v>32794.236336779912</v>
      </c>
      <c r="C8" s="9">
        <v>222016980</v>
      </c>
      <c r="D8" s="10">
        <v>6.77</v>
      </c>
    </row>
    <row r="9" spans="1:4" x14ac:dyDescent="0.25">
      <c r="A9" s="8">
        <v>44810</v>
      </c>
      <c r="B9" s="9">
        <v>39760.79615952733</v>
      </c>
      <c r="C9" s="9">
        <v>269180590</v>
      </c>
      <c r="D9" s="10">
        <v>6.7699999999999987</v>
      </c>
    </row>
    <row r="10" spans="1:4" x14ac:dyDescent="0.25">
      <c r="A10" s="8">
        <v>44811</v>
      </c>
      <c r="B10" s="9">
        <v>51307.381093057607</v>
      </c>
      <c r="C10" s="9">
        <v>347350970</v>
      </c>
      <c r="D10" s="10">
        <v>6.77</v>
      </c>
    </row>
    <row r="11" spans="1:4" x14ac:dyDescent="0.25">
      <c r="A11" s="8">
        <v>44812</v>
      </c>
      <c r="B11" s="9" t="s">
        <v>7</v>
      </c>
      <c r="C11" s="9" t="s">
        <v>7</v>
      </c>
      <c r="D11" s="9" t="s">
        <v>7</v>
      </c>
    </row>
    <row r="12" spans="1:4" x14ac:dyDescent="0.25">
      <c r="A12" s="8">
        <v>44813</v>
      </c>
      <c r="B12" s="9" t="s">
        <v>7</v>
      </c>
      <c r="C12" s="9" t="s">
        <v>7</v>
      </c>
      <c r="D12" s="9" t="s">
        <v>7</v>
      </c>
    </row>
    <row r="13" spans="1:4" x14ac:dyDescent="0.25">
      <c r="A13" s="8">
        <v>44814</v>
      </c>
      <c r="B13" s="9" t="s">
        <v>7</v>
      </c>
      <c r="C13" s="9" t="s">
        <v>7</v>
      </c>
      <c r="D13" s="9" t="s">
        <v>7</v>
      </c>
    </row>
    <row r="14" spans="1:4" x14ac:dyDescent="0.25">
      <c r="A14" s="8">
        <v>44815</v>
      </c>
      <c r="B14" s="9" t="s">
        <v>7</v>
      </c>
      <c r="C14" s="9" t="s">
        <v>7</v>
      </c>
      <c r="D14" s="9" t="s">
        <v>7</v>
      </c>
    </row>
    <row r="15" spans="1:4" x14ac:dyDescent="0.25">
      <c r="A15" s="8">
        <v>44816</v>
      </c>
      <c r="B15" s="9" t="s">
        <v>7</v>
      </c>
      <c r="C15" s="9" t="s">
        <v>7</v>
      </c>
      <c r="D15" s="9" t="s">
        <v>7</v>
      </c>
    </row>
    <row r="16" spans="1:4" x14ac:dyDescent="0.25">
      <c r="A16" s="8">
        <v>44817</v>
      </c>
      <c r="B16" s="9" t="s">
        <v>7</v>
      </c>
      <c r="C16" s="9" t="s">
        <v>7</v>
      </c>
      <c r="D16" s="9" t="s">
        <v>7</v>
      </c>
    </row>
    <row r="17" spans="1:4" x14ac:dyDescent="0.25">
      <c r="A17" s="8">
        <v>44818</v>
      </c>
      <c r="B17" s="9">
        <v>12120.432791728213</v>
      </c>
      <c r="C17" s="9">
        <v>82055330</v>
      </c>
      <c r="D17" s="10">
        <v>6.77</v>
      </c>
    </row>
    <row r="18" spans="1:4" x14ac:dyDescent="0.25">
      <c r="A18" s="8">
        <v>44819</v>
      </c>
      <c r="B18" s="9">
        <v>20165.330871491875</v>
      </c>
      <c r="C18" s="9">
        <v>136519290</v>
      </c>
      <c r="D18" s="10">
        <v>6.77</v>
      </c>
    </row>
    <row r="19" spans="1:4" x14ac:dyDescent="0.25">
      <c r="A19" s="8">
        <v>44820</v>
      </c>
      <c r="B19" s="9">
        <v>28180.68685376662</v>
      </c>
      <c r="C19" s="9">
        <v>190783250</v>
      </c>
      <c r="D19" s="10">
        <v>6.7699999999999987</v>
      </c>
    </row>
    <row r="20" spans="1:4" x14ac:dyDescent="0.25">
      <c r="A20" s="8">
        <v>44821</v>
      </c>
      <c r="B20" s="9">
        <v>28780.976366322011</v>
      </c>
      <c r="C20" s="9">
        <v>194847210</v>
      </c>
      <c r="D20" s="10">
        <v>6.7699999999999987</v>
      </c>
    </row>
    <row r="21" spans="1:4" x14ac:dyDescent="0.25">
      <c r="A21" s="8">
        <v>44822</v>
      </c>
      <c r="B21" s="9" t="s">
        <v>7</v>
      </c>
      <c r="C21" s="9" t="s">
        <v>7</v>
      </c>
      <c r="D21" s="9" t="s">
        <v>7</v>
      </c>
    </row>
    <row r="22" spans="1:4" x14ac:dyDescent="0.25">
      <c r="A22" s="8">
        <v>44823</v>
      </c>
      <c r="B22" s="9" t="s">
        <v>7</v>
      </c>
      <c r="C22" s="9" t="s">
        <v>7</v>
      </c>
      <c r="D22" s="9" t="s">
        <v>7</v>
      </c>
    </row>
    <row r="23" spans="1:4" x14ac:dyDescent="0.25">
      <c r="A23" s="8">
        <v>44824</v>
      </c>
      <c r="B23" s="9" t="s">
        <v>7</v>
      </c>
      <c r="C23" s="9" t="s">
        <v>7</v>
      </c>
      <c r="D23" s="9" t="s">
        <v>7</v>
      </c>
    </row>
    <row r="24" spans="1:4" x14ac:dyDescent="0.25">
      <c r="A24" s="8">
        <v>44825</v>
      </c>
      <c r="B24" s="9">
        <v>2149.1565731166911</v>
      </c>
      <c r="C24" s="9">
        <v>14549790</v>
      </c>
      <c r="D24" s="10">
        <v>6.7700000000000014</v>
      </c>
    </row>
    <row r="25" spans="1:4" x14ac:dyDescent="0.25">
      <c r="A25" s="8">
        <v>44826</v>
      </c>
      <c r="B25" s="9">
        <v>5402.2784342688328</v>
      </c>
      <c r="C25" s="9">
        <v>36573425</v>
      </c>
      <c r="D25" s="10">
        <v>6.77</v>
      </c>
    </row>
    <row r="26" spans="1:4" x14ac:dyDescent="0.25">
      <c r="A26" s="8">
        <v>44827</v>
      </c>
      <c r="B26" s="9">
        <v>14859.240768094536</v>
      </c>
      <c r="C26" s="9">
        <v>100597060</v>
      </c>
      <c r="D26" s="10">
        <v>6.7699999999999987</v>
      </c>
    </row>
    <row r="27" spans="1:4" x14ac:dyDescent="0.25">
      <c r="A27" s="8">
        <v>44828</v>
      </c>
      <c r="B27" s="9">
        <v>288.29113737075335</v>
      </c>
      <c r="C27" s="9">
        <v>1951731</v>
      </c>
      <c r="D27" s="10">
        <v>6.7699999999999987</v>
      </c>
    </row>
    <row r="28" spans="1:4" x14ac:dyDescent="0.25">
      <c r="A28" s="8">
        <v>44829</v>
      </c>
      <c r="B28" s="9" t="s">
        <v>7</v>
      </c>
      <c r="C28" s="9" t="s">
        <v>7</v>
      </c>
      <c r="D28" s="9" t="s">
        <v>7</v>
      </c>
    </row>
    <row r="29" spans="1:4" x14ac:dyDescent="0.25">
      <c r="A29" s="8">
        <v>44830</v>
      </c>
      <c r="B29" s="9" t="s">
        <v>7</v>
      </c>
      <c r="C29" s="9" t="s">
        <v>7</v>
      </c>
      <c r="D29" s="9" t="s">
        <v>7</v>
      </c>
    </row>
    <row r="30" spans="1:4" x14ac:dyDescent="0.25">
      <c r="A30" s="8">
        <v>44831</v>
      </c>
      <c r="B30" s="9">
        <v>8760.7952732644026</v>
      </c>
      <c r="C30" s="9">
        <v>59310584</v>
      </c>
      <c r="D30" s="10">
        <v>6.7699999999999987</v>
      </c>
    </row>
    <row r="31" spans="1:4" x14ac:dyDescent="0.25">
      <c r="A31" s="8">
        <v>44832</v>
      </c>
      <c r="B31" s="9">
        <v>7738.2110782865584</v>
      </c>
      <c r="C31" s="9">
        <v>52387689</v>
      </c>
      <c r="D31" s="10">
        <v>6.77</v>
      </c>
    </row>
    <row r="32" spans="1:4" x14ac:dyDescent="0.25">
      <c r="A32" s="8">
        <v>44833</v>
      </c>
      <c r="B32" s="9">
        <v>7528.6706056129988</v>
      </c>
      <c r="C32" s="9">
        <v>50969100</v>
      </c>
      <c r="D32" s="10">
        <v>6.77</v>
      </c>
    </row>
    <row r="33" spans="1:4" x14ac:dyDescent="0.25">
      <c r="A33" s="8">
        <v>44834</v>
      </c>
      <c r="B33" s="9">
        <v>18619.861299852288</v>
      </c>
      <c r="C33" s="9">
        <v>126056461</v>
      </c>
      <c r="D33" s="10">
        <v>6.7700000000000014</v>
      </c>
    </row>
    <row r="34" spans="1:4" x14ac:dyDescent="0.25">
      <c r="A34" s="18">
        <v>44801.583333333336</v>
      </c>
      <c r="B34" s="18"/>
      <c r="C34" s="18"/>
      <c r="D34" s="18"/>
    </row>
    <row r="35" spans="1:4" hidden="1" x14ac:dyDescent="0.25">
      <c r="A35" s="18"/>
      <c r="B35" s="18"/>
      <c r="C35" s="18"/>
      <c r="D35" s="18"/>
    </row>
    <row r="36" spans="1:4" x14ac:dyDescent="0.25">
      <c r="A36" s="11"/>
      <c r="B36" s="12"/>
      <c r="C36" s="12"/>
      <c r="D36" s="13"/>
    </row>
  </sheetData>
  <mergeCells count="3">
    <mergeCell ref="B1:D1"/>
    <mergeCell ref="A35:D35"/>
    <mergeCell ref="A34:D34"/>
  </mergeCells>
  <conditionalFormatting sqref="B2:D2">
    <cfRule type="cellIs" dxfId="3" priority="2" stopIfTrue="1" operator="lessThan">
      <formula>0</formula>
    </cfRule>
  </conditionalFormatting>
  <conditionalFormatting sqref="B3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9A92-00B8-4D43-BAF5-1C7F2BB667C6}">
  <dimension ref="A1:J52"/>
  <sheetViews>
    <sheetView view="pageBreakPreview" zoomScale="80" zoomScaleNormal="80" zoomScaleSheetLayoutView="80" workbookViewId="0">
      <selection activeCell="A36" sqref="A36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39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</row>
    <row r="28" spans="1:10" x14ac:dyDescent="0.25">
      <c r="A28" s="8">
        <v>44829</v>
      </c>
      <c r="B28" s="9">
        <v>35185</v>
      </c>
      <c r="C28" s="9">
        <v>238202450</v>
      </c>
      <c r="D28" s="10">
        <v>6.7700000000000014</v>
      </c>
    </row>
    <row r="29" spans="1:10" x14ac:dyDescent="0.25">
      <c r="A29" s="8">
        <v>44830</v>
      </c>
      <c r="B29" s="9">
        <v>15009</v>
      </c>
      <c r="C29" s="9">
        <v>101610930</v>
      </c>
      <c r="D29" s="10">
        <v>6.7700000000000014</v>
      </c>
      <c r="E29" s="15"/>
      <c r="I29" s="15"/>
      <c r="J29" s="15"/>
    </row>
    <row r="30" spans="1:10" x14ac:dyDescent="0.25">
      <c r="A30" s="8">
        <v>44831</v>
      </c>
      <c r="B30" s="9">
        <v>20398.733973412112</v>
      </c>
      <c r="C30" s="9">
        <v>138099429</v>
      </c>
      <c r="D30" s="10">
        <v>6.7700000000000014</v>
      </c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</v>
      </c>
      <c r="E33" s="15"/>
      <c r="I33" s="15"/>
      <c r="J33" s="15"/>
    </row>
    <row r="34" spans="1:10" x14ac:dyDescent="0.25">
      <c r="A34" s="18">
        <v>44830.506944444445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63" priority="2" stopIfTrue="1" operator="lessThan">
      <formula>0</formula>
    </cfRule>
  </conditionalFormatting>
  <conditionalFormatting sqref="B3:D3">
    <cfRule type="cellIs" dxfId="6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5E20-E897-4CD0-80B9-2A434DE21AE6}">
  <dimension ref="A1:J52"/>
  <sheetViews>
    <sheetView view="pageBreakPreview" zoomScale="80" zoomScaleNormal="80" zoomScaleSheetLayoutView="80" workbookViewId="0">
      <selection activeCell="C30" sqref="C3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38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35185</v>
      </c>
      <c r="C28" s="9">
        <v>238202450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15009</v>
      </c>
      <c r="C29" s="9">
        <v>101610930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</v>
      </c>
      <c r="E33" s="15"/>
      <c r="F33" s="15"/>
      <c r="G33" s="15"/>
      <c r="I33" s="15"/>
      <c r="J33" s="15"/>
    </row>
    <row r="34" spans="1:10" x14ac:dyDescent="0.25">
      <c r="A34" s="18">
        <v>44829.5625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61" priority="2" stopIfTrue="1" operator="lessThan">
      <formula>0</formula>
    </cfRule>
  </conditionalFormatting>
  <conditionalFormatting sqref="B3:D3">
    <cfRule type="cellIs" dxfId="6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81B1-F08D-4694-9E47-3FEA1FAE8EC0}">
  <dimension ref="A1:J52"/>
  <sheetViews>
    <sheetView view="pageBreakPreview" zoomScale="80" zoomScaleNormal="80" zoomScaleSheetLayoutView="80" workbookViewId="0">
      <selection activeCell="F28" sqref="F28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37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35185</v>
      </c>
      <c r="C28" s="9">
        <v>238202450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14376.307237813886</v>
      </c>
      <c r="C29" s="9">
        <v>97327600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</v>
      </c>
      <c r="E33" s="15"/>
      <c r="F33" s="15"/>
      <c r="G33" s="15"/>
      <c r="I33" s="15"/>
      <c r="J33" s="15"/>
    </row>
    <row r="34" spans="1:10" x14ac:dyDescent="0.25">
      <c r="A34" s="18">
        <v>44828.520833333336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59" priority="2" stopIfTrue="1" operator="lessThan">
      <formula>0</formula>
    </cfRule>
  </conditionalFormatting>
  <conditionalFormatting sqref="B3:D3">
    <cfRule type="cellIs" dxfId="5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C0D5-ECD1-4D50-9F0D-26B72F176F43}">
  <dimension ref="A1:J52"/>
  <sheetViews>
    <sheetView view="pageBreakPreview" topLeftCell="A3" zoomScale="80" zoomScaleNormal="80" zoomScaleSheetLayoutView="80" workbookViewId="0">
      <selection activeCell="A27" sqref="A27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36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38854.453766617429</v>
      </c>
      <c r="C27" s="9">
        <v>263044652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14376.307237813886</v>
      </c>
      <c r="C29" s="9">
        <v>97327600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6.7700000000000014</v>
      </c>
      <c r="E33" s="15"/>
      <c r="F33" s="15"/>
      <c r="G33" s="15"/>
      <c r="I33" s="15"/>
      <c r="J33" s="15"/>
    </row>
    <row r="34" spans="1:10" x14ac:dyDescent="0.25">
      <c r="A34" s="18">
        <v>44827.520833333336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57" priority="2" stopIfTrue="1" operator="lessThan">
      <formula>0</formula>
    </cfRule>
  </conditionalFormatting>
  <conditionalFormatting sqref="B3:D3">
    <cfRule type="cellIs" dxfId="5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96D4-A96C-48B6-875F-C48A775DEA3F}">
  <dimension ref="A1:J52"/>
  <sheetViews>
    <sheetView view="pageBreakPreview" topLeftCell="A7" zoomScaleNormal="80" zoomScaleSheetLayoutView="100" workbookViewId="0">
      <selection activeCell="J34" sqref="J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35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56809.027031019206</v>
      </c>
      <c r="C26" s="9">
        <v>384597113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14376.307237813886</v>
      </c>
      <c r="C29" s="9">
        <v>97327600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6.7700000000000014</v>
      </c>
      <c r="E33" s="15"/>
      <c r="F33" s="15"/>
      <c r="G33" s="15"/>
      <c r="I33" s="15"/>
      <c r="J33" s="15"/>
    </row>
    <row r="34" spans="1:10" x14ac:dyDescent="0.25">
      <c r="A34" s="18">
        <v>44826.520833333336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55" priority="2" stopIfTrue="1" operator="lessThan">
      <formula>0</formula>
    </cfRule>
  </conditionalFormatting>
  <conditionalFormatting sqref="B3:D3">
    <cfRule type="cellIs" dxfId="5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C090-9FBA-4C45-A3C4-2CF5876E0A12}">
  <dimension ref="A1:J52"/>
  <sheetViews>
    <sheetView view="pageBreakPreview" topLeftCell="A4" zoomScaleNormal="80" zoomScaleSheetLayoutView="100" workbookViewId="0">
      <selection activeCell="C25" sqref="C25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4.5703125" customWidth="1"/>
    <col min="6" max="6" width="11.140625" bestFit="1" customWidth="1"/>
    <col min="7" max="7" width="11.85546875" bestFit="1" customWidth="1"/>
    <col min="8" max="8" width="12" bestFit="1" customWidth="1"/>
    <col min="9" max="10" width="11.140625" bestFit="1" customWidth="1"/>
    <col min="11" max="11" width="11.140625" customWidth="1"/>
    <col min="12" max="12" width="11.140625" bestFit="1" customWidth="1"/>
    <col min="13" max="13" width="11.85546875" bestFit="1" customWidth="1"/>
    <col min="14" max="17" width="11.140625" bestFit="1" customWidth="1"/>
    <col min="18" max="18" width="11.85546875" bestFit="1" customWidth="1"/>
  </cols>
  <sheetData>
    <row r="1" spans="1:7" ht="71.25" customHeight="1" x14ac:dyDescent="0.25">
      <c r="B1" s="17" t="s">
        <v>34</v>
      </c>
      <c r="C1" s="17"/>
      <c r="D1" s="17"/>
    </row>
    <row r="2" spans="1:7" ht="37.5" customHeight="1" x14ac:dyDescent="0.25">
      <c r="A2" s="2" t="s">
        <v>0</v>
      </c>
      <c r="B2" s="3" t="s">
        <v>2</v>
      </c>
      <c r="C2" s="3" t="s">
        <v>8</v>
      </c>
      <c r="D2" s="4" t="s">
        <v>4</v>
      </c>
    </row>
    <row r="3" spans="1:7" ht="37.5" customHeight="1" x14ac:dyDescent="0.25">
      <c r="A3" s="5" t="s">
        <v>1</v>
      </c>
      <c r="B3" s="6" t="s">
        <v>3</v>
      </c>
      <c r="C3" s="6" t="s">
        <v>6</v>
      </c>
      <c r="D3" s="7" t="s">
        <v>5</v>
      </c>
    </row>
    <row r="4" spans="1:7" x14ac:dyDescent="0.25">
      <c r="A4" s="8">
        <v>44805</v>
      </c>
      <c r="B4" s="9">
        <v>633</v>
      </c>
      <c r="C4" s="9">
        <v>4289981</v>
      </c>
      <c r="D4" s="10">
        <v>6.77</v>
      </c>
      <c r="F4" s="14"/>
    </row>
    <row r="5" spans="1:7" x14ac:dyDescent="0.25">
      <c r="A5" s="8">
        <v>44806</v>
      </c>
      <c r="B5" s="9">
        <f>C5/6.77/1000</f>
        <v>633.89084194977852</v>
      </c>
      <c r="C5" s="9">
        <f>1460+C4</f>
        <v>4291441</v>
      </c>
      <c r="D5" s="10">
        <v>6.77</v>
      </c>
    </row>
    <row r="6" spans="1:7" x14ac:dyDescent="0.25">
      <c r="A6" s="8">
        <v>44807</v>
      </c>
      <c r="B6" s="9">
        <v>27035</v>
      </c>
      <c r="C6" s="9">
        <f>B6*6.77*1000</f>
        <v>183026949.99999997</v>
      </c>
      <c r="D6" s="10">
        <v>6.77</v>
      </c>
      <c r="E6" s="15"/>
      <c r="F6" s="15"/>
      <c r="G6" s="15"/>
    </row>
    <row r="7" spans="1:7" x14ac:dyDescent="0.25">
      <c r="A7" s="8">
        <v>44808</v>
      </c>
      <c r="B7" s="9">
        <v>28822.044313146202</v>
      </c>
      <c r="C7" s="9">
        <v>195125239.99999979</v>
      </c>
      <c r="D7" s="10">
        <v>6.77</v>
      </c>
      <c r="E7" s="15"/>
      <c r="F7" s="15"/>
      <c r="G7" s="15"/>
    </row>
    <row r="8" spans="1:7" x14ac:dyDescent="0.25">
      <c r="A8" s="8">
        <v>44809</v>
      </c>
      <c r="B8" s="9">
        <v>33426.236336779897</v>
      </c>
      <c r="C8" s="9">
        <v>226295619.99999988</v>
      </c>
      <c r="D8" s="10">
        <v>6.77</v>
      </c>
      <c r="F8" s="15"/>
      <c r="G8" s="15"/>
    </row>
    <row r="9" spans="1:7" x14ac:dyDescent="0.25">
      <c r="A9" s="8">
        <v>44810</v>
      </c>
      <c r="B9" s="9">
        <f>39760.7961595273+632</f>
        <v>40392.796159527301</v>
      </c>
      <c r="C9" s="9">
        <f>B9*6.77*1000</f>
        <v>273459229.99999982</v>
      </c>
      <c r="D9" s="10">
        <v>6.7699999999999987</v>
      </c>
      <c r="E9" s="15"/>
      <c r="F9" s="15"/>
      <c r="G9" s="15"/>
    </row>
    <row r="10" spans="1:7" x14ac:dyDescent="0.25">
      <c r="A10" s="8">
        <v>44811</v>
      </c>
      <c r="B10" s="9">
        <v>51939.3810930576</v>
      </c>
      <c r="C10" s="9">
        <v>351629609.99999994</v>
      </c>
      <c r="D10" s="10">
        <v>6.77</v>
      </c>
      <c r="E10" s="15"/>
      <c r="F10" s="15"/>
      <c r="G10" s="15"/>
    </row>
    <row r="11" spans="1:7" x14ac:dyDescent="0.25">
      <c r="A11" s="8">
        <v>44812</v>
      </c>
      <c r="B11" s="9">
        <v>632</v>
      </c>
      <c r="C11" s="9">
        <v>4278639.9999999991</v>
      </c>
      <c r="D11" s="10">
        <v>6.77</v>
      </c>
      <c r="E11" s="15"/>
      <c r="F11" s="15"/>
      <c r="G11" s="15"/>
    </row>
    <row r="12" spans="1:7" x14ac:dyDescent="0.25">
      <c r="A12" s="8">
        <v>44813</v>
      </c>
      <c r="B12" s="9">
        <v>632</v>
      </c>
      <c r="C12" s="9">
        <v>4278639.9999999991</v>
      </c>
      <c r="D12" s="10">
        <v>6.77</v>
      </c>
      <c r="E12" s="15"/>
      <c r="F12" s="15"/>
      <c r="G12" s="15"/>
    </row>
    <row r="13" spans="1:7" x14ac:dyDescent="0.25">
      <c r="A13" s="8">
        <v>44814</v>
      </c>
      <c r="B13" s="9">
        <v>28063.947710487446</v>
      </c>
      <c r="C13" s="9">
        <v>189992926</v>
      </c>
      <c r="D13" s="10">
        <v>6.77</v>
      </c>
      <c r="E13" s="15"/>
      <c r="F13" s="15"/>
      <c r="G13" s="15"/>
    </row>
    <row r="14" spans="1:7" x14ac:dyDescent="0.25">
      <c r="A14" s="8">
        <v>44815</v>
      </c>
      <c r="B14" s="9">
        <v>33679</v>
      </c>
      <c r="C14" s="9">
        <v>228006830</v>
      </c>
      <c r="D14" s="10">
        <v>6.77</v>
      </c>
      <c r="E14" s="15"/>
      <c r="F14" s="15"/>
      <c r="G14" s="15"/>
    </row>
    <row r="15" spans="1:7" x14ac:dyDescent="0.25">
      <c r="A15" s="8">
        <v>44816</v>
      </c>
      <c r="B15" s="9">
        <v>46747</v>
      </c>
      <c r="C15" s="9">
        <v>316477190</v>
      </c>
      <c r="D15" s="10">
        <v>6.77</v>
      </c>
      <c r="E15" s="15"/>
      <c r="F15" s="15"/>
      <c r="G15" s="15"/>
    </row>
    <row r="16" spans="1:7" x14ac:dyDescent="0.25">
      <c r="A16" s="8">
        <v>44817</v>
      </c>
      <c r="B16" s="9">
        <v>42829</v>
      </c>
      <c r="C16" s="9">
        <v>289952330</v>
      </c>
      <c r="D16" s="10">
        <v>6.77</v>
      </c>
      <c r="E16" s="15"/>
      <c r="F16" s="15"/>
      <c r="G16" s="15"/>
    </row>
    <row r="17" spans="1:10" x14ac:dyDescent="0.25">
      <c r="A17" s="8">
        <v>44818</v>
      </c>
      <c r="B17" s="9">
        <v>46509.398375184639</v>
      </c>
      <c r="C17" s="9">
        <v>314868627</v>
      </c>
      <c r="D17" s="10">
        <v>6.77</v>
      </c>
      <c r="E17" s="15"/>
      <c r="F17" s="15"/>
      <c r="G17" s="15"/>
    </row>
    <row r="18" spans="1:10" x14ac:dyDescent="0.25">
      <c r="A18" s="8">
        <v>44819</v>
      </c>
      <c r="B18" s="9">
        <v>46115.54859675037</v>
      </c>
      <c r="C18" s="9">
        <v>312202263.99999994</v>
      </c>
      <c r="D18" s="10">
        <v>6.77</v>
      </c>
      <c r="F18" s="15"/>
      <c r="G18" s="15"/>
    </row>
    <row r="19" spans="1:10" x14ac:dyDescent="0.25">
      <c r="A19" s="8">
        <v>44820</v>
      </c>
      <c r="B19" s="9">
        <v>45694.698818316101</v>
      </c>
      <c r="C19" s="9">
        <v>309353111</v>
      </c>
      <c r="D19" s="10">
        <v>6.7699999999999987</v>
      </c>
      <c r="E19" s="15"/>
      <c r="F19" s="15"/>
      <c r="G19" s="15"/>
    </row>
    <row r="20" spans="1:10" x14ac:dyDescent="0.25">
      <c r="A20" s="8">
        <v>44821</v>
      </c>
      <c r="B20" s="9">
        <v>37853.849039881832</v>
      </c>
      <c r="C20" s="9">
        <v>256270558</v>
      </c>
      <c r="D20" s="10">
        <v>6.7699999999999987</v>
      </c>
      <c r="F20" s="15"/>
      <c r="G20" s="15"/>
    </row>
    <row r="21" spans="1:10" x14ac:dyDescent="0.25">
      <c r="A21" s="8">
        <v>44822</v>
      </c>
      <c r="B21" s="9">
        <v>34482.320088626293</v>
      </c>
      <c r="C21" s="9">
        <v>233445307</v>
      </c>
      <c r="D21" s="10">
        <v>6.7699999999999987</v>
      </c>
      <c r="E21" s="15"/>
      <c r="F21" s="15"/>
      <c r="G21" s="15"/>
    </row>
    <row r="22" spans="1:10" x14ac:dyDescent="0.25">
      <c r="A22" s="8">
        <v>44823</v>
      </c>
      <c r="B22" s="9">
        <v>34482.320088626293</v>
      </c>
      <c r="C22" s="9">
        <v>233445307</v>
      </c>
      <c r="D22" s="10">
        <v>6.7699999999999987</v>
      </c>
      <c r="F22" s="15"/>
      <c r="G22" s="15"/>
    </row>
    <row r="23" spans="1:10" x14ac:dyDescent="0.25">
      <c r="A23" s="8">
        <v>44824</v>
      </c>
      <c r="B23" s="9">
        <v>50599.746824224523</v>
      </c>
      <c r="C23" s="9">
        <v>342560286</v>
      </c>
      <c r="D23" s="10">
        <v>6.7700000000000014</v>
      </c>
      <c r="E23" s="15"/>
      <c r="F23" s="15"/>
      <c r="G23" s="15"/>
    </row>
    <row r="24" spans="1:10" x14ac:dyDescent="0.25">
      <c r="A24" s="8">
        <v>44825</v>
      </c>
      <c r="B24" s="9">
        <v>50865.173559822753</v>
      </c>
      <c r="C24" s="9">
        <v>344357225.00000006</v>
      </c>
      <c r="D24" s="10">
        <v>6.7700000000000014</v>
      </c>
      <c r="F24" s="15"/>
      <c r="G24" s="15"/>
    </row>
    <row r="25" spans="1:10" x14ac:dyDescent="0.25">
      <c r="A25" s="8">
        <v>44826</v>
      </c>
      <c r="B25" s="9">
        <v>50735.600295420976</v>
      </c>
      <c r="C25" s="9">
        <v>343480013.99999994</v>
      </c>
      <c r="D25" s="10">
        <v>6.7700000000000014</v>
      </c>
      <c r="E25" s="15"/>
      <c r="F25" s="15"/>
      <c r="G25" s="15"/>
    </row>
    <row r="26" spans="1:10" x14ac:dyDescent="0.25">
      <c r="A26" s="8">
        <v>44827</v>
      </c>
      <c r="B26" s="9">
        <v>56177.027031019206</v>
      </c>
      <c r="C26" s="9">
        <v>380318473</v>
      </c>
      <c r="D26" s="10">
        <v>6.7700000000000014</v>
      </c>
      <c r="F26" s="15"/>
      <c r="G26" s="15"/>
    </row>
    <row r="27" spans="1:10" x14ac:dyDescent="0.25">
      <c r="A27" s="8">
        <v>44828</v>
      </c>
      <c r="B27" s="9">
        <v>38222.453766617429</v>
      </c>
      <c r="C27" s="9">
        <v>258766012</v>
      </c>
      <c r="D27" s="10">
        <v>6.7700000000000014</v>
      </c>
      <c r="E27" s="15"/>
      <c r="F27" s="15"/>
      <c r="G27" s="15"/>
    </row>
    <row r="28" spans="1:10" x14ac:dyDescent="0.25">
      <c r="A28" s="8">
        <v>44829</v>
      </c>
      <c r="B28" s="9">
        <v>34553.880502215659</v>
      </c>
      <c r="C28" s="9">
        <v>233929771</v>
      </c>
      <c r="D28" s="10">
        <v>6.7700000000000014</v>
      </c>
      <c r="F28" s="15"/>
      <c r="G28" s="15"/>
    </row>
    <row r="29" spans="1:10" x14ac:dyDescent="0.25">
      <c r="A29" s="8">
        <v>44830</v>
      </c>
      <c r="B29" s="9">
        <v>14376.307237813886</v>
      </c>
      <c r="C29" s="9">
        <v>97327600</v>
      </c>
      <c r="D29" s="10">
        <v>6.7700000000000014</v>
      </c>
      <c r="E29" s="15"/>
      <c r="F29" s="15"/>
      <c r="G29" s="15"/>
      <c r="I29" s="15"/>
      <c r="J29" s="15"/>
    </row>
    <row r="30" spans="1:10" x14ac:dyDescent="0.25">
      <c r="A30" s="8">
        <v>44831</v>
      </c>
      <c r="B30" s="9">
        <v>19766.733973412112</v>
      </c>
      <c r="C30" s="9">
        <v>133820788.99999999</v>
      </c>
      <c r="D30" s="10">
        <v>6.7700000000000014</v>
      </c>
      <c r="F30" s="15"/>
      <c r="G30" s="15"/>
      <c r="I30" s="15"/>
      <c r="J30" s="15"/>
    </row>
    <row r="31" spans="1:10" x14ac:dyDescent="0.25">
      <c r="A31" s="8">
        <v>44832</v>
      </c>
      <c r="B31" s="9">
        <v>16887.160709010339</v>
      </c>
      <c r="C31" s="9">
        <v>114326078</v>
      </c>
      <c r="D31" s="10">
        <v>6.77</v>
      </c>
      <c r="E31" s="15"/>
      <c r="F31" s="15"/>
      <c r="G31" s="15"/>
      <c r="I31" s="15"/>
      <c r="J31" s="15"/>
    </row>
    <row r="32" spans="1:10" x14ac:dyDescent="0.25">
      <c r="A32" s="8">
        <v>44833</v>
      </c>
      <c r="B32" s="9">
        <v>14820.587444608569</v>
      </c>
      <c r="C32" s="9">
        <v>100335377.00000001</v>
      </c>
      <c r="D32" s="10">
        <v>6.77</v>
      </c>
      <c r="F32" s="15"/>
      <c r="G32" s="15"/>
      <c r="I32" s="15"/>
      <c r="J32" s="15"/>
    </row>
    <row r="33" spans="1:10" x14ac:dyDescent="0.25">
      <c r="A33" s="8">
        <v>44834</v>
      </c>
      <c r="B33" s="9">
        <v>24055.014180206796</v>
      </c>
      <c r="C33" s="9">
        <v>162852446</v>
      </c>
      <c r="D33" s="10">
        <v>6.7700000000000014</v>
      </c>
      <c r="E33" s="15"/>
      <c r="F33" s="15"/>
      <c r="G33" s="15"/>
      <c r="I33" s="15"/>
      <c r="J33" s="15"/>
    </row>
    <row r="34" spans="1:10" x14ac:dyDescent="0.25">
      <c r="A34" s="18">
        <v>44825.479166666664</v>
      </c>
      <c r="B34" s="18"/>
      <c r="C34" s="18"/>
      <c r="D34" s="18"/>
      <c r="F34" s="15"/>
      <c r="G34" s="15"/>
    </row>
    <row r="35" spans="1:10" hidden="1" x14ac:dyDescent="0.25">
      <c r="A35" s="18"/>
      <c r="B35" s="18"/>
      <c r="C35" s="18"/>
      <c r="D35" s="18"/>
      <c r="F35" s="15"/>
      <c r="G35" s="15"/>
    </row>
    <row r="36" spans="1:10" x14ac:dyDescent="0.25">
      <c r="A36" s="11"/>
      <c r="B36" s="12"/>
      <c r="C36" s="12"/>
      <c r="D36" s="13"/>
      <c r="F36" s="15"/>
      <c r="G36" s="15"/>
    </row>
    <row r="37" spans="1:10" x14ac:dyDescent="0.25">
      <c r="F37" s="15"/>
      <c r="G37" s="15"/>
    </row>
    <row r="38" spans="1:10" x14ac:dyDescent="0.25">
      <c r="F38" s="15"/>
      <c r="G38" s="15"/>
    </row>
    <row r="39" spans="1:10" x14ac:dyDescent="0.25">
      <c r="F39" s="15"/>
      <c r="G39" s="15"/>
    </row>
    <row r="40" spans="1:10" x14ac:dyDescent="0.25">
      <c r="F40" s="15"/>
      <c r="G40" s="15"/>
    </row>
    <row r="41" spans="1:10" x14ac:dyDescent="0.25">
      <c r="F41" s="15"/>
      <c r="G41" s="15"/>
    </row>
    <row r="42" spans="1:10" x14ac:dyDescent="0.25">
      <c r="F42" s="15"/>
      <c r="G42" s="15"/>
    </row>
    <row r="43" spans="1:10" x14ac:dyDescent="0.25">
      <c r="F43" s="15"/>
      <c r="G43" s="15"/>
    </row>
    <row r="44" spans="1:10" x14ac:dyDescent="0.25">
      <c r="F44" s="15"/>
      <c r="G44" s="15"/>
    </row>
    <row r="45" spans="1:10" x14ac:dyDescent="0.25">
      <c r="F45" s="15"/>
      <c r="G45" s="15"/>
    </row>
    <row r="46" spans="1:10" x14ac:dyDescent="0.25">
      <c r="F46" s="15"/>
      <c r="G46" s="15"/>
    </row>
    <row r="47" spans="1:10" x14ac:dyDescent="0.25">
      <c r="F47" s="15"/>
      <c r="G47" s="15"/>
    </row>
    <row r="48" spans="1:10" x14ac:dyDescent="0.25">
      <c r="F48" s="15"/>
      <c r="G48" s="15"/>
    </row>
    <row r="49" spans="6:7" x14ac:dyDescent="0.25">
      <c r="F49" s="15"/>
      <c r="G49" s="15"/>
    </row>
    <row r="50" spans="6:7" x14ac:dyDescent="0.25">
      <c r="F50" s="15"/>
      <c r="G50" s="15"/>
    </row>
    <row r="51" spans="6:7" x14ac:dyDescent="0.25">
      <c r="F51" s="15"/>
      <c r="G51" s="15"/>
    </row>
    <row r="52" spans="6:7" x14ac:dyDescent="0.25">
      <c r="F52" s="15"/>
      <c r="G52" s="15"/>
    </row>
  </sheetData>
  <mergeCells count="3">
    <mergeCell ref="B1:D1"/>
    <mergeCell ref="A34:D34"/>
    <mergeCell ref="A35:D35"/>
  </mergeCells>
  <conditionalFormatting sqref="B2:D2">
    <cfRule type="cellIs" dxfId="53" priority="2" stopIfTrue="1" operator="lessThan">
      <formula>0</formula>
    </cfRule>
  </conditionalFormatting>
  <conditionalFormatting sqref="B3:D3">
    <cfRule type="cellIs" dxfId="5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1F8822A23F54CAD78CE952611610C" ma:contentTypeVersion="10" ma:contentTypeDescription="Create a new document." ma:contentTypeScope="" ma:versionID="50dc98e0dacf79f85d7a772b1b5d085f">
  <xsd:schema xmlns:xsd="http://www.w3.org/2001/XMLSchema" xmlns:xs="http://www.w3.org/2001/XMLSchema" xmlns:p="http://schemas.microsoft.com/office/2006/metadata/properties" xmlns:ns2="738f5970-3b6b-4745-befa-d5e656e6027a" xmlns:ns3="6b171296-ac32-47c7-8b85-8384cb4f8c64" targetNamespace="http://schemas.microsoft.com/office/2006/metadata/properties" ma:root="true" ma:fieldsID="a39b0df8ead6f1ba6f61a98ae85984f1" ns2:_="" ns3:_="">
    <xsd:import namespace="738f5970-3b6b-4745-befa-d5e656e6027a"/>
    <xsd:import namespace="6b171296-ac32-47c7-8b85-8384cb4f8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970-3b6b-4745-befa-d5e656e60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71296-ac32-47c7-8b85-8384cb4f8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E88B40-372C-435C-98E5-D0C47D67A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f5970-3b6b-4745-befa-d5e656e6027a"/>
    <ds:schemaRef ds:uri="6b171296-ac32-47c7-8b85-8384cb4f8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3D3C3E-481A-49C6-B1D3-7AC4642E0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67BA4E-C680-4A36-BF45-9FD1A90998CC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738f5970-3b6b-4745-befa-d5e656e6027a"/>
    <ds:schemaRef ds:uri="http://purl.org/dc/terms/"/>
    <ds:schemaRef ds:uri="6b171296-ac32-47c7-8b85-8384cb4f8c64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34</vt:i4>
      </vt:variant>
    </vt:vector>
  </HeadingPairs>
  <TitlesOfParts>
    <vt:vector size="68" baseType="lpstr">
      <vt:lpstr>Rev.33</vt:lpstr>
      <vt:lpstr>Rev.32</vt:lpstr>
      <vt:lpstr>Rev.31</vt:lpstr>
      <vt:lpstr>Rev.30</vt:lpstr>
      <vt:lpstr>Rev.29</vt:lpstr>
      <vt:lpstr>Rev.28</vt:lpstr>
      <vt:lpstr>Rev.27</vt:lpstr>
      <vt:lpstr>Rev.26</vt:lpstr>
      <vt:lpstr>Rev.25</vt:lpstr>
      <vt:lpstr>Rev.24</vt:lpstr>
      <vt:lpstr>Rev.23</vt:lpstr>
      <vt:lpstr>Rev.22</vt:lpstr>
      <vt:lpstr>Rev.21</vt:lpstr>
      <vt:lpstr>Rev.20</vt:lpstr>
      <vt:lpstr>Rev.19</vt:lpstr>
      <vt:lpstr>Rev.18</vt:lpstr>
      <vt:lpstr>Rev.17</vt:lpstr>
      <vt:lpstr>Rev.16</vt:lpstr>
      <vt:lpstr>Rev.15</vt:lpstr>
      <vt:lpstr>Rev.14</vt:lpstr>
      <vt:lpstr>Rev.13</vt:lpstr>
      <vt:lpstr>Rev.12</vt:lpstr>
      <vt:lpstr>Rev.11</vt:lpstr>
      <vt:lpstr>Rev.10</vt:lpstr>
      <vt:lpstr>Rev.09</vt:lpstr>
      <vt:lpstr>Rev.08</vt:lpstr>
      <vt:lpstr>Rev.07</vt:lpstr>
      <vt:lpstr>Rev.06</vt:lpstr>
      <vt:lpstr>Rev.05</vt:lpstr>
      <vt:lpstr>Rev.04</vt:lpstr>
      <vt:lpstr>Rev.03</vt:lpstr>
      <vt:lpstr>Rev.02</vt:lpstr>
      <vt:lpstr>Rev.01</vt:lpstr>
      <vt:lpstr>KWh (25oC)</vt:lpstr>
      <vt:lpstr>'KWh (25oC)'!Print_Area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  <vt:lpstr>Rev.18!Print_Area</vt:lpstr>
      <vt:lpstr>Rev.19!Print_Area</vt:lpstr>
      <vt:lpstr>Rev.20!Print_Area</vt:lpstr>
      <vt:lpstr>Rev.21!Print_Area</vt:lpstr>
      <vt:lpstr>Rev.22!Print_Area</vt:lpstr>
      <vt:lpstr>Rev.23!Print_Area</vt:lpstr>
      <vt:lpstr>Rev.24!Print_Area</vt:lpstr>
      <vt:lpstr>Rev.25!Print_Area</vt:lpstr>
      <vt:lpstr>Rev.26!Print_Area</vt:lpstr>
      <vt:lpstr>Rev.27!Print_Area</vt:lpstr>
      <vt:lpstr>Rev.28!Print_Area</vt:lpstr>
      <vt:lpstr>Rev.29!Print_Area</vt:lpstr>
      <vt:lpstr>Rev.30!Print_Area</vt:lpstr>
      <vt:lpstr>Rev.31!Print_Area</vt:lpstr>
      <vt:lpstr>Rev.32!Print_Area</vt:lpstr>
      <vt:lpstr>Rev.33!Print_Area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Panagiotis Christopoulos</cp:lastModifiedBy>
  <cp:lastPrinted>2011-08-22T10:06:38Z</cp:lastPrinted>
  <dcterms:created xsi:type="dcterms:W3CDTF">2011-07-19T06:24:37Z</dcterms:created>
  <dcterms:modified xsi:type="dcterms:W3CDTF">2022-09-29T10:25:05Z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0x01010019B1F8822A23F54CAD78CE952611610C</vt:lpwstr>
  </property>
</Properties>
</file>