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E04097EA-D755-451C-9D8B-A0E7CF07563F}" xr6:coauthVersionLast="44" xr6:coauthVersionMax="44"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5" i="1" l="1"/>
  <c r="G228" i="1" l="1"/>
  <c r="G205" i="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94" i="1"/>
  <c r="G287" i="1"/>
  <c r="G282" i="1"/>
  <c r="G276" i="1"/>
  <c r="G271" i="1"/>
  <c r="G264" i="1"/>
  <c r="G259" i="1"/>
  <c r="G252" i="1"/>
  <c r="G246" i="1"/>
  <c r="G241" i="1"/>
  <c r="G235"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<sst xmlns="http://schemas.openxmlformats.org/spreadsheetml/2006/main" count="197" uniqueCount="42">
  <si>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</si>
  <si>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</si>
  <si>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</si>
  <si>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</si>
  <si>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</si>
  <si>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</si>
  <si>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</si>
  <si>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</si>
  <si>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</si>
  <si>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</si>
  <si>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</si>
  <si>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</si>
  <si>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</si>
  <si>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</si>
  <si>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</si>
  <si>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</si>
  <si>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</si>
  <si>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</si>
  <si>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</si>
  <si>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</si>
  <si>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</si>
  <si>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</si>
  <si>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</si>
  <si>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</si>
  <si>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</si>
  <si>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</si>
  <si>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</si>
  <si>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</si>
  <si>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</si>
  <si>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</si>
  <si>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</si>
  <si>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</si>
  <si>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</si>
  <si>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</si>
  <si>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</si>
  <si>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</si>
  <si>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</si>
  <si>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</si>
  <si>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</si>
  <si>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</si>
  <si>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</si>
  <si>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36 - Τροποποίηση 01</t>
    </r>
    <r>
      <rPr>
        <b/>
        <sz val="10"/>
        <color indexed="18"/>
        <rFont val="Calibri"/>
        <family val="2"/>
        <charset val="161"/>
        <scheme val="minor"/>
      </rPr>
      <t xml:space="preserve">
Final Annual LNG Unloading Plan for the Year 2020 - Revision 36 - Amendment 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</si>
</sst>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207" activePane="bottomLeft" state="frozen"/>
      <selection pane="bottomLeft" activeCell="G222" sqref="G22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8" width="13.5703125" style="8"/>
    <col min="229" max="229" width="9.28515625" style="8" customWidth="1"/>
    <col min="230" max="230" width="17.42578125" style="8" customWidth="1"/>
    <col min="231" max="231" width="27.140625" style="8" customWidth="1"/>
    <col min="232" max="232" width="14" style="8" customWidth="1"/>
    <col min="233" max="233" width="12.5703125" style="8" customWidth="1"/>
    <col min="234" max="234" width="11.28515625" style="8" customWidth="1"/>
    <col min="235" max="235" width="15" style="8" customWidth="1"/>
    <col min="236" max="236" width="15.42578125" style="8" customWidth="1"/>
    <col min="237" max="237" width="17" style="8" customWidth="1"/>
    <col min="238" max="238" width="13.85546875" style="8" customWidth="1"/>
    <col min="239" max="239" width="13.7109375" style="8" customWidth="1"/>
    <col min="240" max="240" width="14.28515625" style="8" customWidth="1"/>
    <col min="241" max="241" width="14.85546875" style="8" customWidth="1"/>
    <col min="242" max="242" width="3.85546875" style="8" customWidth="1"/>
    <col min="243" max="484" width="13.5703125" style="8"/>
    <col min="485" max="485" width="9.28515625" style="8" customWidth="1"/>
    <col min="486" max="486" width="17.42578125" style="8" customWidth="1"/>
    <col min="487" max="487" width="27.140625" style="8" customWidth="1"/>
    <col min="488" max="488" width="14" style="8" customWidth="1"/>
    <col min="489" max="489" width="12.5703125" style="8" customWidth="1"/>
    <col min="490" max="490" width="11.28515625" style="8" customWidth="1"/>
    <col min="491" max="491" width="15" style="8" customWidth="1"/>
    <col min="492" max="492" width="15.42578125" style="8" customWidth="1"/>
    <col min="493" max="493" width="17" style="8" customWidth="1"/>
    <col min="494" max="494" width="13.85546875" style="8" customWidth="1"/>
    <col min="495" max="495" width="13.7109375" style="8" customWidth="1"/>
    <col min="496" max="496" width="14.28515625" style="8" customWidth="1"/>
    <col min="497" max="497" width="14.85546875" style="8" customWidth="1"/>
    <col min="498" max="498" width="3.85546875" style="8" customWidth="1"/>
    <col min="499" max="740" width="13.5703125" style="8"/>
    <col min="741" max="741" width="9.28515625" style="8" customWidth="1"/>
    <col min="742" max="742" width="17.42578125" style="8" customWidth="1"/>
    <col min="743" max="743" width="27.140625" style="8" customWidth="1"/>
    <col min="744" max="744" width="14" style="8" customWidth="1"/>
    <col min="745" max="745" width="12.5703125" style="8" customWidth="1"/>
    <col min="746" max="746" width="11.28515625" style="8" customWidth="1"/>
    <col min="747" max="747" width="15" style="8" customWidth="1"/>
    <col min="748" max="748" width="15.42578125" style="8" customWidth="1"/>
    <col min="749" max="749" width="17" style="8" customWidth="1"/>
    <col min="750" max="750" width="13.85546875" style="8" customWidth="1"/>
    <col min="751" max="751" width="13.7109375" style="8" customWidth="1"/>
    <col min="752" max="752" width="14.28515625" style="8" customWidth="1"/>
    <col min="753" max="753" width="14.85546875" style="8" customWidth="1"/>
    <col min="754" max="754" width="3.85546875" style="8" customWidth="1"/>
    <col min="755" max="996" width="13.5703125" style="8"/>
    <col min="997" max="997" width="9.28515625" style="8" customWidth="1"/>
    <col min="998" max="998" width="17.42578125" style="8" customWidth="1"/>
    <col min="999" max="999" width="27.140625" style="8" customWidth="1"/>
    <col min="1000" max="1000" width="14" style="8" customWidth="1"/>
    <col min="1001" max="1001" width="12.5703125" style="8" customWidth="1"/>
    <col min="1002" max="1002" width="11.28515625" style="8" customWidth="1"/>
    <col min="1003" max="1003" width="15" style="8" customWidth="1"/>
    <col min="1004" max="1004" width="15.42578125" style="8" customWidth="1"/>
    <col min="1005" max="1005" width="17" style="8" customWidth="1"/>
    <col min="1006" max="1006" width="13.85546875" style="8" customWidth="1"/>
    <col min="1007" max="1007" width="13.7109375" style="8" customWidth="1"/>
    <col min="1008" max="1008" width="14.28515625" style="8" customWidth="1"/>
    <col min="1009" max="1009" width="14.85546875" style="8" customWidth="1"/>
    <col min="1010" max="1010" width="3.85546875" style="8" customWidth="1"/>
    <col min="1011" max="1252" width="13.5703125" style="8"/>
    <col min="1253" max="1253" width="9.28515625" style="8" customWidth="1"/>
    <col min="1254" max="1254" width="17.42578125" style="8" customWidth="1"/>
    <col min="1255" max="1255" width="27.140625" style="8" customWidth="1"/>
    <col min="1256" max="1256" width="14" style="8" customWidth="1"/>
    <col min="1257" max="1257" width="12.5703125" style="8" customWidth="1"/>
    <col min="1258" max="1258" width="11.28515625" style="8" customWidth="1"/>
    <col min="1259" max="1259" width="15" style="8" customWidth="1"/>
    <col min="1260" max="1260" width="15.42578125" style="8" customWidth="1"/>
    <col min="1261" max="1261" width="17" style="8" customWidth="1"/>
    <col min="1262" max="1262" width="13.85546875" style="8" customWidth="1"/>
    <col min="1263" max="1263" width="13.7109375" style="8" customWidth="1"/>
    <col min="1264" max="1264" width="14.28515625" style="8" customWidth="1"/>
    <col min="1265" max="1265" width="14.85546875" style="8" customWidth="1"/>
    <col min="1266" max="1266" width="3.85546875" style="8" customWidth="1"/>
    <col min="1267" max="1508" width="13.5703125" style="8"/>
    <col min="1509" max="1509" width="9.28515625" style="8" customWidth="1"/>
    <col min="1510" max="1510" width="17.42578125" style="8" customWidth="1"/>
    <col min="1511" max="1511" width="27.140625" style="8" customWidth="1"/>
    <col min="1512" max="1512" width="14" style="8" customWidth="1"/>
    <col min="1513" max="1513" width="12.5703125" style="8" customWidth="1"/>
    <col min="1514" max="1514" width="11.28515625" style="8" customWidth="1"/>
    <col min="1515" max="1515" width="15" style="8" customWidth="1"/>
    <col min="1516" max="1516" width="15.42578125" style="8" customWidth="1"/>
    <col min="1517" max="1517" width="17" style="8" customWidth="1"/>
    <col min="1518" max="1518" width="13.85546875" style="8" customWidth="1"/>
    <col min="1519" max="1519" width="13.7109375" style="8" customWidth="1"/>
    <col min="1520" max="1520" width="14.28515625" style="8" customWidth="1"/>
    <col min="1521" max="1521" width="14.85546875" style="8" customWidth="1"/>
    <col min="1522" max="1522" width="3.85546875" style="8" customWidth="1"/>
    <col min="1523" max="1764" width="13.5703125" style="8"/>
    <col min="1765" max="1765" width="9.28515625" style="8" customWidth="1"/>
    <col min="1766" max="1766" width="17.42578125" style="8" customWidth="1"/>
    <col min="1767" max="1767" width="27.140625" style="8" customWidth="1"/>
    <col min="1768" max="1768" width="14" style="8" customWidth="1"/>
    <col min="1769" max="1769" width="12.5703125" style="8" customWidth="1"/>
    <col min="1770" max="1770" width="11.28515625" style="8" customWidth="1"/>
    <col min="1771" max="1771" width="15" style="8" customWidth="1"/>
    <col min="1772" max="1772" width="15.42578125" style="8" customWidth="1"/>
    <col min="1773" max="1773" width="17" style="8" customWidth="1"/>
    <col min="1774" max="1774" width="13.85546875" style="8" customWidth="1"/>
    <col min="1775" max="1775" width="13.7109375" style="8" customWidth="1"/>
    <col min="1776" max="1776" width="14.28515625" style="8" customWidth="1"/>
    <col min="1777" max="1777" width="14.85546875" style="8" customWidth="1"/>
    <col min="1778" max="1778" width="3.85546875" style="8" customWidth="1"/>
    <col min="1779" max="2020" width="13.5703125" style="8"/>
    <col min="2021" max="2021" width="9.28515625" style="8" customWidth="1"/>
    <col min="2022" max="2022" width="17.42578125" style="8" customWidth="1"/>
    <col min="2023" max="2023" width="27.140625" style="8" customWidth="1"/>
    <col min="2024" max="2024" width="14" style="8" customWidth="1"/>
    <col min="2025" max="2025" width="12.5703125" style="8" customWidth="1"/>
    <col min="2026" max="2026" width="11.28515625" style="8" customWidth="1"/>
    <col min="2027" max="2027" width="15" style="8" customWidth="1"/>
    <col min="2028" max="2028" width="15.42578125" style="8" customWidth="1"/>
    <col min="2029" max="2029" width="17" style="8" customWidth="1"/>
    <col min="2030" max="2030" width="13.85546875" style="8" customWidth="1"/>
    <col min="2031" max="2031" width="13.7109375" style="8" customWidth="1"/>
    <col min="2032" max="2032" width="14.28515625" style="8" customWidth="1"/>
    <col min="2033" max="2033" width="14.85546875" style="8" customWidth="1"/>
    <col min="2034" max="2034" width="3.85546875" style="8" customWidth="1"/>
    <col min="2035" max="2276" width="13.5703125" style="8"/>
    <col min="2277" max="2277" width="9.28515625" style="8" customWidth="1"/>
    <col min="2278" max="2278" width="17.42578125" style="8" customWidth="1"/>
    <col min="2279" max="2279" width="27.140625" style="8" customWidth="1"/>
    <col min="2280" max="2280" width="14" style="8" customWidth="1"/>
    <col min="2281" max="2281" width="12.5703125" style="8" customWidth="1"/>
    <col min="2282" max="2282" width="11.28515625" style="8" customWidth="1"/>
    <col min="2283" max="2283" width="15" style="8" customWidth="1"/>
    <col min="2284" max="2284" width="15.42578125" style="8" customWidth="1"/>
    <col min="2285" max="2285" width="17" style="8" customWidth="1"/>
    <col min="2286" max="2286" width="13.85546875" style="8" customWidth="1"/>
    <col min="2287" max="2287" width="13.7109375" style="8" customWidth="1"/>
    <col min="2288" max="2288" width="14.28515625" style="8" customWidth="1"/>
    <col min="2289" max="2289" width="14.85546875" style="8" customWidth="1"/>
    <col min="2290" max="2290" width="3.85546875" style="8" customWidth="1"/>
    <col min="2291" max="2532" width="13.5703125" style="8"/>
    <col min="2533" max="2533" width="9.28515625" style="8" customWidth="1"/>
    <col min="2534" max="2534" width="17.42578125" style="8" customWidth="1"/>
    <col min="2535" max="2535" width="27.140625" style="8" customWidth="1"/>
    <col min="2536" max="2536" width="14" style="8" customWidth="1"/>
    <col min="2537" max="2537" width="12.5703125" style="8" customWidth="1"/>
    <col min="2538" max="2538" width="11.28515625" style="8" customWidth="1"/>
    <col min="2539" max="2539" width="15" style="8" customWidth="1"/>
    <col min="2540" max="2540" width="15.42578125" style="8" customWidth="1"/>
    <col min="2541" max="2541" width="17" style="8" customWidth="1"/>
    <col min="2542" max="2542" width="13.85546875" style="8" customWidth="1"/>
    <col min="2543" max="2543" width="13.7109375" style="8" customWidth="1"/>
    <col min="2544" max="2544" width="14.28515625" style="8" customWidth="1"/>
    <col min="2545" max="2545" width="14.85546875" style="8" customWidth="1"/>
    <col min="2546" max="2546" width="3.85546875" style="8" customWidth="1"/>
    <col min="2547" max="2788" width="13.5703125" style="8"/>
    <col min="2789" max="2789" width="9.28515625" style="8" customWidth="1"/>
    <col min="2790" max="2790" width="17.42578125" style="8" customWidth="1"/>
    <col min="2791" max="2791" width="27.140625" style="8" customWidth="1"/>
    <col min="2792" max="2792" width="14" style="8" customWidth="1"/>
    <col min="2793" max="2793" width="12.5703125" style="8" customWidth="1"/>
    <col min="2794" max="2794" width="11.28515625" style="8" customWidth="1"/>
    <col min="2795" max="2795" width="15" style="8" customWidth="1"/>
    <col min="2796" max="2796" width="15.42578125" style="8" customWidth="1"/>
    <col min="2797" max="2797" width="17" style="8" customWidth="1"/>
    <col min="2798" max="2798" width="13.85546875" style="8" customWidth="1"/>
    <col min="2799" max="2799" width="13.7109375" style="8" customWidth="1"/>
    <col min="2800" max="2800" width="14.28515625" style="8" customWidth="1"/>
    <col min="2801" max="2801" width="14.85546875" style="8" customWidth="1"/>
    <col min="2802" max="2802" width="3.85546875" style="8" customWidth="1"/>
    <col min="2803" max="3044" width="13.5703125" style="8"/>
    <col min="3045" max="3045" width="9.28515625" style="8" customWidth="1"/>
    <col min="3046" max="3046" width="17.42578125" style="8" customWidth="1"/>
    <col min="3047" max="3047" width="27.140625" style="8" customWidth="1"/>
    <col min="3048" max="3048" width="14" style="8" customWidth="1"/>
    <col min="3049" max="3049" width="12.5703125" style="8" customWidth="1"/>
    <col min="3050" max="3050" width="11.28515625" style="8" customWidth="1"/>
    <col min="3051" max="3051" width="15" style="8" customWidth="1"/>
    <col min="3052" max="3052" width="15.42578125" style="8" customWidth="1"/>
    <col min="3053" max="3053" width="17" style="8" customWidth="1"/>
    <col min="3054" max="3054" width="13.85546875" style="8" customWidth="1"/>
    <col min="3055" max="3055" width="13.7109375" style="8" customWidth="1"/>
    <col min="3056" max="3056" width="14.28515625" style="8" customWidth="1"/>
    <col min="3057" max="3057" width="14.85546875" style="8" customWidth="1"/>
    <col min="3058" max="3058" width="3.85546875" style="8" customWidth="1"/>
    <col min="3059" max="3300" width="13.5703125" style="8"/>
    <col min="3301" max="3301" width="9.28515625" style="8" customWidth="1"/>
    <col min="3302" max="3302" width="17.42578125" style="8" customWidth="1"/>
    <col min="3303" max="3303" width="27.140625" style="8" customWidth="1"/>
    <col min="3304" max="3304" width="14" style="8" customWidth="1"/>
    <col min="3305" max="3305" width="12.5703125" style="8" customWidth="1"/>
    <col min="3306" max="3306" width="11.28515625" style="8" customWidth="1"/>
    <col min="3307" max="3307" width="15" style="8" customWidth="1"/>
    <col min="3308" max="3308" width="15.42578125" style="8" customWidth="1"/>
    <col min="3309" max="3309" width="17" style="8" customWidth="1"/>
    <col min="3310" max="3310" width="13.85546875" style="8" customWidth="1"/>
    <col min="3311" max="3311" width="13.7109375" style="8" customWidth="1"/>
    <col min="3312" max="3312" width="14.28515625" style="8" customWidth="1"/>
    <col min="3313" max="3313" width="14.85546875" style="8" customWidth="1"/>
    <col min="3314" max="3314" width="3.85546875" style="8" customWidth="1"/>
    <col min="3315" max="3556" width="13.5703125" style="8"/>
    <col min="3557" max="3557" width="9.28515625" style="8" customWidth="1"/>
    <col min="3558" max="3558" width="17.42578125" style="8" customWidth="1"/>
    <col min="3559" max="3559" width="27.140625" style="8" customWidth="1"/>
    <col min="3560" max="3560" width="14" style="8" customWidth="1"/>
    <col min="3561" max="3561" width="12.5703125" style="8" customWidth="1"/>
    <col min="3562" max="3562" width="11.28515625" style="8" customWidth="1"/>
    <col min="3563" max="3563" width="15" style="8" customWidth="1"/>
    <col min="3564" max="3564" width="15.42578125" style="8" customWidth="1"/>
    <col min="3565" max="3565" width="17" style="8" customWidth="1"/>
    <col min="3566" max="3566" width="13.85546875" style="8" customWidth="1"/>
    <col min="3567" max="3567" width="13.7109375" style="8" customWidth="1"/>
    <col min="3568" max="3568" width="14.28515625" style="8" customWidth="1"/>
    <col min="3569" max="3569" width="14.85546875" style="8" customWidth="1"/>
    <col min="3570" max="3570" width="3.85546875" style="8" customWidth="1"/>
    <col min="3571" max="3812" width="13.5703125" style="8"/>
    <col min="3813" max="3813" width="9.28515625" style="8" customWidth="1"/>
    <col min="3814" max="3814" width="17.42578125" style="8" customWidth="1"/>
    <col min="3815" max="3815" width="27.140625" style="8" customWidth="1"/>
    <col min="3816" max="3816" width="14" style="8" customWidth="1"/>
    <col min="3817" max="3817" width="12.5703125" style="8" customWidth="1"/>
    <col min="3818" max="3818" width="11.28515625" style="8" customWidth="1"/>
    <col min="3819" max="3819" width="15" style="8" customWidth="1"/>
    <col min="3820" max="3820" width="15.42578125" style="8" customWidth="1"/>
    <col min="3821" max="3821" width="17" style="8" customWidth="1"/>
    <col min="3822" max="3822" width="13.85546875" style="8" customWidth="1"/>
    <col min="3823" max="3823" width="13.7109375" style="8" customWidth="1"/>
    <col min="3824" max="3824" width="14.28515625" style="8" customWidth="1"/>
    <col min="3825" max="3825" width="14.85546875" style="8" customWidth="1"/>
    <col min="3826" max="3826" width="3.85546875" style="8" customWidth="1"/>
    <col min="3827" max="4068" width="13.5703125" style="8"/>
    <col min="4069" max="4069" width="9.28515625" style="8" customWidth="1"/>
    <col min="4070" max="4070" width="17.42578125" style="8" customWidth="1"/>
    <col min="4071" max="4071" width="27.140625" style="8" customWidth="1"/>
    <col min="4072" max="4072" width="14" style="8" customWidth="1"/>
    <col min="4073" max="4073" width="12.5703125" style="8" customWidth="1"/>
    <col min="4074" max="4074" width="11.28515625" style="8" customWidth="1"/>
    <col min="4075" max="4075" width="15" style="8" customWidth="1"/>
    <col min="4076" max="4076" width="15.42578125" style="8" customWidth="1"/>
    <col min="4077" max="4077" width="17" style="8" customWidth="1"/>
    <col min="4078" max="4078" width="13.85546875" style="8" customWidth="1"/>
    <col min="4079" max="4079" width="13.7109375" style="8" customWidth="1"/>
    <col min="4080" max="4080" width="14.28515625" style="8" customWidth="1"/>
    <col min="4081" max="4081" width="14.85546875" style="8" customWidth="1"/>
    <col min="4082" max="4082" width="3.85546875" style="8" customWidth="1"/>
    <col min="4083" max="4324" width="13.5703125" style="8"/>
    <col min="4325" max="4325" width="9.28515625" style="8" customWidth="1"/>
    <col min="4326" max="4326" width="17.42578125" style="8" customWidth="1"/>
    <col min="4327" max="4327" width="27.140625" style="8" customWidth="1"/>
    <col min="4328" max="4328" width="14" style="8" customWidth="1"/>
    <col min="4329" max="4329" width="12.5703125" style="8" customWidth="1"/>
    <col min="4330" max="4330" width="11.28515625" style="8" customWidth="1"/>
    <col min="4331" max="4331" width="15" style="8" customWidth="1"/>
    <col min="4332" max="4332" width="15.42578125" style="8" customWidth="1"/>
    <col min="4333" max="4333" width="17" style="8" customWidth="1"/>
    <col min="4334" max="4334" width="13.85546875" style="8" customWidth="1"/>
    <col min="4335" max="4335" width="13.7109375" style="8" customWidth="1"/>
    <col min="4336" max="4336" width="14.28515625" style="8" customWidth="1"/>
    <col min="4337" max="4337" width="14.85546875" style="8" customWidth="1"/>
    <col min="4338" max="4338" width="3.85546875" style="8" customWidth="1"/>
    <col min="4339" max="4580" width="13.5703125" style="8"/>
    <col min="4581" max="4581" width="9.28515625" style="8" customWidth="1"/>
    <col min="4582" max="4582" width="17.42578125" style="8" customWidth="1"/>
    <col min="4583" max="4583" width="27.140625" style="8" customWidth="1"/>
    <col min="4584" max="4584" width="14" style="8" customWidth="1"/>
    <col min="4585" max="4585" width="12.5703125" style="8" customWidth="1"/>
    <col min="4586" max="4586" width="11.28515625" style="8" customWidth="1"/>
    <col min="4587" max="4587" width="15" style="8" customWidth="1"/>
    <col min="4588" max="4588" width="15.42578125" style="8" customWidth="1"/>
    <col min="4589" max="4589" width="17" style="8" customWidth="1"/>
    <col min="4590" max="4590" width="13.85546875" style="8" customWidth="1"/>
    <col min="4591" max="4591" width="13.7109375" style="8" customWidth="1"/>
    <col min="4592" max="4592" width="14.28515625" style="8" customWidth="1"/>
    <col min="4593" max="4593" width="14.85546875" style="8" customWidth="1"/>
    <col min="4594" max="4594" width="3.85546875" style="8" customWidth="1"/>
    <col min="4595" max="4836" width="13.5703125" style="8"/>
    <col min="4837" max="4837" width="9.28515625" style="8" customWidth="1"/>
    <col min="4838" max="4838" width="17.42578125" style="8" customWidth="1"/>
    <col min="4839" max="4839" width="27.140625" style="8" customWidth="1"/>
    <col min="4840" max="4840" width="14" style="8" customWidth="1"/>
    <col min="4841" max="4841" width="12.5703125" style="8" customWidth="1"/>
    <col min="4842" max="4842" width="11.28515625" style="8" customWidth="1"/>
    <col min="4843" max="4843" width="15" style="8" customWidth="1"/>
    <col min="4844" max="4844" width="15.42578125" style="8" customWidth="1"/>
    <col min="4845" max="4845" width="17" style="8" customWidth="1"/>
    <col min="4846" max="4846" width="13.85546875" style="8" customWidth="1"/>
    <col min="4847" max="4847" width="13.7109375" style="8" customWidth="1"/>
    <col min="4848" max="4848" width="14.28515625" style="8" customWidth="1"/>
    <col min="4849" max="4849" width="14.85546875" style="8" customWidth="1"/>
    <col min="4850" max="4850" width="3.85546875" style="8" customWidth="1"/>
    <col min="4851" max="5092" width="13.5703125" style="8"/>
    <col min="5093" max="5093" width="9.28515625" style="8" customWidth="1"/>
    <col min="5094" max="5094" width="17.42578125" style="8" customWidth="1"/>
    <col min="5095" max="5095" width="27.140625" style="8" customWidth="1"/>
    <col min="5096" max="5096" width="14" style="8" customWidth="1"/>
    <col min="5097" max="5097" width="12.5703125" style="8" customWidth="1"/>
    <col min="5098" max="5098" width="11.28515625" style="8" customWidth="1"/>
    <col min="5099" max="5099" width="15" style="8" customWidth="1"/>
    <col min="5100" max="5100" width="15.42578125" style="8" customWidth="1"/>
    <col min="5101" max="5101" width="17" style="8" customWidth="1"/>
    <col min="5102" max="5102" width="13.85546875" style="8" customWidth="1"/>
    <col min="5103" max="5103" width="13.7109375" style="8" customWidth="1"/>
    <col min="5104" max="5104" width="14.28515625" style="8" customWidth="1"/>
    <col min="5105" max="5105" width="14.85546875" style="8" customWidth="1"/>
    <col min="5106" max="5106" width="3.85546875" style="8" customWidth="1"/>
    <col min="5107" max="5348" width="13.5703125" style="8"/>
    <col min="5349" max="5349" width="9.28515625" style="8" customWidth="1"/>
    <col min="5350" max="5350" width="17.42578125" style="8" customWidth="1"/>
    <col min="5351" max="5351" width="27.140625" style="8" customWidth="1"/>
    <col min="5352" max="5352" width="14" style="8" customWidth="1"/>
    <col min="5353" max="5353" width="12.5703125" style="8" customWidth="1"/>
    <col min="5354" max="5354" width="11.28515625" style="8" customWidth="1"/>
    <col min="5355" max="5355" width="15" style="8" customWidth="1"/>
    <col min="5356" max="5356" width="15.42578125" style="8" customWidth="1"/>
    <col min="5357" max="5357" width="17" style="8" customWidth="1"/>
    <col min="5358" max="5358" width="13.85546875" style="8" customWidth="1"/>
    <col min="5359" max="5359" width="13.7109375" style="8" customWidth="1"/>
    <col min="5360" max="5360" width="14.28515625" style="8" customWidth="1"/>
    <col min="5361" max="5361" width="14.85546875" style="8" customWidth="1"/>
    <col min="5362" max="5362" width="3.85546875" style="8" customWidth="1"/>
    <col min="5363" max="5604" width="13.5703125" style="8"/>
    <col min="5605" max="5605" width="9.28515625" style="8" customWidth="1"/>
    <col min="5606" max="5606" width="17.42578125" style="8" customWidth="1"/>
    <col min="5607" max="5607" width="27.140625" style="8" customWidth="1"/>
    <col min="5608" max="5608" width="14" style="8" customWidth="1"/>
    <col min="5609" max="5609" width="12.5703125" style="8" customWidth="1"/>
    <col min="5610" max="5610" width="11.28515625" style="8" customWidth="1"/>
    <col min="5611" max="5611" width="15" style="8" customWidth="1"/>
    <col min="5612" max="5612" width="15.42578125" style="8" customWidth="1"/>
    <col min="5613" max="5613" width="17" style="8" customWidth="1"/>
    <col min="5614" max="5614" width="13.85546875" style="8" customWidth="1"/>
    <col min="5615" max="5615" width="13.7109375" style="8" customWidth="1"/>
    <col min="5616" max="5616" width="14.28515625" style="8" customWidth="1"/>
    <col min="5617" max="5617" width="14.85546875" style="8" customWidth="1"/>
    <col min="5618" max="5618" width="3.85546875" style="8" customWidth="1"/>
    <col min="5619" max="5860" width="13.5703125" style="8"/>
    <col min="5861" max="5861" width="9.28515625" style="8" customWidth="1"/>
    <col min="5862" max="5862" width="17.42578125" style="8" customWidth="1"/>
    <col min="5863" max="5863" width="27.140625" style="8" customWidth="1"/>
    <col min="5864" max="5864" width="14" style="8" customWidth="1"/>
    <col min="5865" max="5865" width="12.5703125" style="8" customWidth="1"/>
    <col min="5866" max="5866" width="11.28515625" style="8" customWidth="1"/>
    <col min="5867" max="5867" width="15" style="8" customWidth="1"/>
    <col min="5868" max="5868" width="15.42578125" style="8" customWidth="1"/>
    <col min="5869" max="5869" width="17" style="8" customWidth="1"/>
    <col min="5870" max="5870" width="13.85546875" style="8" customWidth="1"/>
    <col min="5871" max="5871" width="13.7109375" style="8" customWidth="1"/>
    <col min="5872" max="5872" width="14.28515625" style="8" customWidth="1"/>
    <col min="5873" max="5873" width="14.85546875" style="8" customWidth="1"/>
    <col min="5874" max="5874" width="3.85546875" style="8" customWidth="1"/>
    <col min="5875" max="6116" width="13.5703125" style="8"/>
    <col min="6117" max="6117" width="9.28515625" style="8" customWidth="1"/>
    <col min="6118" max="6118" width="17.42578125" style="8" customWidth="1"/>
    <col min="6119" max="6119" width="27.140625" style="8" customWidth="1"/>
    <col min="6120" max="6120" width="14" style="8" customWidth="1"/>
    <col min="6121" max="6121" width="12.5703125" style="8" customWidth="1"/>
    <col min="6122" max="6122" width="11.28515625" style="8" customWidth="1"/>
    <col min="6123" max="6123" width="15" style="8" customWidth="1"/>
    <col min="6124" max="6124" width="15.42578125" style="8" customWidth="1"/>
    <col min="6125" max="6125" width="17" style="8" customWidth="1"/>
    <col min="6126" max="6126" width="13.85546875" style="8" customWidth="1"/>
    <col min="6127" max="6127" width="13.7109375" style="8" customWidth="1"/>
    <col min="6128" max="6128" width="14.28515625" style="8" customWidth="1"/>
    <col min="6129" max="6129" width="14.85546875" style="8" customWidth="1"/>
    <col min="6130" max="6130" width="3.85546875" style="8" customWidth="1"/>
    <col min="6131" max="6372" width="13.5703125" style="8"/>
    <col min="6373" max="6373" width="9.28515625" style="8" customWidth="1"/>
    <col min="6374" max="6374" width="17.42578125" style="8" customWidth="1"/>
    <col min="6375" max="6375" width="27.140625" style="8" customWidth="1"/>
    <col min="6376" max="6376" width="14" style="8" customWidth="1"/>
    <col min="6377" max="6377" width="12.5703125" style="8" customWidth="1"/>
    <col min="6378" max="6378" width="11.28515625" style="8" customWidth="1"/>
    <col min="6379" max="6379" width="15" style="8" customWidth="1"/>
    <col min="6380" max="6380" width="15.42578125" style="8" customWidth="1"/>
    <col min="6381" max="6381" width="17" style="8" customWidth="1"/>
    <col min="6382" max="6382" width="13.85546875" style="8" customWidth="1"/>
    <col min="6383" max="6383" width="13.7109375" style="8" customWidth="1"/>
    <col min="6384" max="6384" width="14.28515625" style="8" customWidth="1"/>
    <col min="6385" max="6385" width="14.85546875" style="8" customWidth="1"/>
    <col min="6386" max="6386" width="3.85546875" style="8" customWidth="1"/>
    <col min="6387" max="6628" width="13.5703125" style="8"/>
    <col min="6629" max="6629" width="9.28515625" style="8" customWidth="1"/>
    <col min="6630" max="6630" width="17.42578125" style="8" customWidth="1"/>
    <col min="6631" max="6631" width="27.140625" style="8" customWidth="1"/>
    <col min="6632" max="6632" width="14" style="8" customWidth="1"/>
    <col min="6633" max="6633" width="12.5703125" style="8" customWidth="1"/>
    <col min="6634" max="6634" width="11.28515625" style="8" customWidth="1"/>
    <col min="6635" max="6635" width="15" style="8" customWidth="1"/>
    <col min="6636" max="6636" width="15.42578125" style="8" customWidth="1"/>
    <col min="6637" max="6637" width="17" style="8" customWidth="1"/>
    <col min="6638" max="6638" width="13.85546875" style="8" customWidth="1"/>
    <col min="6639" max="6639" width="13.7109375" style="8" customWidth="1"/>
    <col min="6640" max="6640" width="14.28515625" style="8" customWidth="1"/>
    <col min="6641" max="6641" width="14.85546875" style="8" customWidth="1"/>
    <col min="6642" max="6642" width="3.85546875" style="8" customWidth="1"/>
    <col min="6643" max="6884" width="13.5703125" style="8"/>
    <col min="6885" max="6885" width="9.28515625" style="8" customWidth="1"/>
    <col min="6886" max="6886" width="17.42578125" style="8" customWidth="1"/>
    <col min="6887" max="6887" width="27.140625" style="8" customWidth="1"/>
    <col min="6888" max="6888" width="14" style="8" customWidth="1"/>
    <col min="6889" max="6889" width="12.5703125" style="8" customWidth="1"/>
    <col min="6890" max="6890" width="11.28515625" style="8" customWidth="1"/>
    <col min="6891" max="6891" width="15" style="8" customWidth="1"/>
    <col min="6892" max="6892" width="15.42578125" style="8" customWidth="1"/>
    <col min="6893" max="6893" width="17" style="8" customWidth="1"/>
    <col min="6894" max="6894" width="13.85546875" style="8" customWidth="1"/>
    <col min="6895" max="6895" width="13.7109375" style="8" customWidth="1"/>
    <col min="6896" max="6896" width="14.28515625" style="8" customWidth="1"/>
    <col min="6897" max="6897" width="14.85546875" style="8" customWidth="1"/>
    <col min="6898" max="6898" width="3.85546875" style="8" customWidth="1"/>
    <col min="6899" max="7140" width="13.5703125" style="8"/>
    <col min="7141" max="7141" width="9.28515625" style="8" customWidth="1"/>
    <col min="7142" max="7142" width="17.42578125" style="8" customWidth="1"/>
    <col min="7143" max="7143" width="27.140625" style="8" customWidth="1"/>
    <col min="7144" max="7144" width="14" style="8" customWidth="1"/>
    <col min="7145" max="7145" width="12.5703125" style="8" customWidth="1"/>
    <col min="7146" max="7146" width="11.28515625" style="8" customWidth="1"/>
    <col min="7147" max="7147" width="15" style="8" customWidth="1"/>
    <col min="7148" max="7148" width="15.42578125" style="8" customWidth="1"/>
    <col min="7149" max="7149" width="17" style="8" customWidth="1"/>
    <col min="7150" max="7150" width="13.85546875" style="8" customWidth="1"/>
    <col min="7151" max="7151" width="13.7109375" style="8" customWidth="1"/>
    <col min="7152" max="7152" width="14.28515625" style="8" customWidth="1"/>
    <col min="7153" max="7153" width="14.85546875" style="8" customWidth="1"/>
    <col min="7154" max="7154" width="3.85546875" style="8" customWidth="1"/>
    <col min="7155" max="7396" width="13.5703125" style="8"/>
    <col min="7397" max="7397" width="9.28515625" style="8" customWidth="1"/>
    <col min="7398" max="7398" width="17.42578125" style="8" customWidth="1"/>
    <col min="7399" max="7399" width="27.140625" style="8" customWidth="1"/>
    <col min="7400" max="7400" width="14" style="8" customWidth="1"/>
    <col min="7401" max="7401" width="12.5703125" style="8" customWidth="1"/>
    <col min="7402" max="7402" width="11.28515625" style="8" customWidth="1"/>
    <col min="7403" max="7403" width="15" style="8" customWidth="1"/>
    <col min="7404" max="7404" width="15.42578125" style="8" customWidth="1"/>
    <col min="7405" max="7405" width="17" style="8" customWidth="1"/>
    <col min="7406" max="7406" width="13.85546875" style="8" customWidth="1"/>
    <col min="7407" max="7407" width="13.7109375" style="8" customWidth="1"/>
    <col min="7408" max="7408" width="14.28515625" style="8" customWidth="1"/>
    <col min="7409" max="7409" width="14.85546875" style="8" customWidth="1"/>
    <col min="7410" max="7410" width="3.85546875" style="8" customWidth="1"/>
    <col min="7411" max="7652" width="13.5703125" style="8"/>
    <col min="7653" max="7653" width="9.28515625" style="8" customWidth="1"/>
    <col min="7654" max="7654" width="17.42578125" style="8" customWidth="1"/>
    <col min="7655" max="7655" width="27.140625" style="8" customWidth="1"/>
    <col min="7656" max="7656" width="14" style="8" customWidth="1"/>
    <col min="7657" max="7657" width="12.5703125" style="8" customWidth="1"/>
    <col min="7658" max="7658" width="11.28515625" style="8" customWidth="1"/>
    <col min="7659" max="7659" width="15" style="8" customWidth="1"/>
    <col min="7660" max="7660" width="15.42578125" style="8" customWidth="1"/>
    <col min="7661" max="7661" width="17" style="8" customWidth="1"/>
    <col min="7662" max="7662" width="13.85546875" style="8" customWidth="1"/>
    <col min="7663" max="7663" width="13.7109375" style="8" customWidth="1"/>
    <col min="7664" max="7664" width="14.28515625" style="8" customWidth="1"/>
    <col min="7665" max="7665" width="14.85546875" style="8" customWidth="1"/>
    <col min="7666" max="7666" width="3.85546875" style="8" customWidth="1"/>
    <col min="7667" max="7908" width="13.5703125" style="8"/>
    <col min="7909" max="7909" width="9.28515625" style="8" customWidth="1"/>
    <col min="7910" max="7910" width="17.42578125" style="8" customWidth="1"/>
    <col min="7911" max="7911" width="27.140625" style="8" customWidth="1"/>
    <col min="7912" max="7912" width="14" style="8" customWidth="1"/>
    <col min="7913" max="7913" width="12.5703125" style="8" customWidth="1"/>
    <col min="7914" max="7914" width="11.28515625" style="8" customWidth="1"/>
    <col min="7915" max="7915" width="15" style="8" customWidth="1"/>
    <col min="7916" max="7916" width="15.42578125" style="8" customWidth="1"/>
    <col min="7917" max="7917" width="17" style="8" customWidth="1"/>
    <col min="7918" max="7918" width="13.85546875" style="8" customWidth="1"/>
    <col min="7919" max="7919" width="13.7109375" style="8" customWidth="1"/>
    <col min="7920" max="7920" width="14.28515625" style="8" customWidth="1"/>
    <col min="7921" max="7921" width="14.85546875" style="8" customWidth="1"/>
    <col min="7922" max="7922" width="3.85546875" style="8" customWidth="1"/>
    <col min="7923" max="8164" width="13.5703125" style="8"/>
    <col min="8165" max="8165" width="9.28515625" style="8" customWidth="1"/>
    <col min="8166" max="8166" width="17.42578125" style="8" customWidth="1"/>
    <col min="8167" max="8167" width="27.140625" style="8" customWidth="1"/>
    <col min="8168" max="8168" width="14" style="8" customWidth="1"/>
    <col min="8169" max="8169" width="12.5703125" style="8" customWidth="1"/>
    <col min="8170" max="8170" width="11.28515625" style="8" customWidth="1"/>
    <col min="8171" max="8171" width="15" style="8" customWidth="1"/>
    <col min="8172" max="8172" width="15.42578125" style="8" customWidth="1"/>
    <col min="8173" max="8173" width="17" style="8" customWidth="1"/>
    <col min="8174" max="8174" width="13.85546875" style="8" customWidth="1"/>
    <col min="8175" max="8175" width="13.7109375" style="8" customWidth="1"/>
    <col min="8176" max="8176" width="14.28515625" style="8" customWidth="1"/>
    <col min="8177" max="8177" width="14.85546875" style="8" customWidth="1"/>
    <col min="8178" max="8178" width="3.85546875" style="8" customWidth="1"/>
    <col min="8179" max="8420" width="13.5703125" style="8"/>
    <col min="8421" max="8421" width="9.28515625" style="8" customWidth="1"/>
    <col min="8422" max="8422" width="17.42578125" style="8" customWidth="1"/>
    <col min="8423" max="8423" width="27.140625" style="8" customWidth="1"/>
    <col min="8424" max="8424" width="14" style="8" customWidth="1"/>
    <col min="8425" max="8425" width="12.5703125" style="8" customWidth="1"/>
    <col min="8426" max="8426" width="11.28515625" style="8" customWidth="1"/>
    <col min="8427" max="8427" width="15" style="8" customWidth="1"/>
    <col min="8428" max="8428" width="15.42578125" style="8" customWidth="1"/>
    <col min="8429" max="8429" width="17" style="8" customWidth="1"/>
    <col min="8430" max="8430" width="13.85546875" style="8" customWidth="1"/>
    <col min="8431" max="8431" width="13.7109375" style="8" customWidth="1"/>
    <col min="8432" max="8432" width="14.28515625" style="8" customWidth="1"/>
    <col min="8433" max="8433" width="14.85546875" style="8" customWidth="1"/>
    <col min="8434" max="8434" width="3.85546875" style="8" customWidth="1"/>
    <col min="8435" max="8676" width="13.5703125" style="8"/>
    <col min="8677" max="8677" width="9.28515625" style="8" customWidth="1"/>
    <col min="8678" max="8678" width="17.42578125" style="8" customWidth="1"/>
    <col min="8679" max="8679" width="27.140625" style="8" customWidth="1"/>
    <col min="8680" max="8680" width="14" style="8" customWidth="1"/>
    <col min="8681" max="8681" width="12.5703125" style="8" customWidth="1"/>
    <col min="8682" max="8682" width="11.28515625" style="8" customWidth="1"/>
    <col min="8683" max="8683" width="15" style="8" customWidth="1"/>
    <col min="8684" max="8684" width="15.42578125" style="8" customWidth="1"/>
    <col min="8685" max="8685" width="17" style="8" customWidth="1"/>
    <col min="8686" max="8686" width="13.85546875" style="8" customWidth="1"/>
    <col min="8687" max="8687" width="13.7109375" style="8" customWidth="1"/>
    <col min="8688" max="8688" width="14.28515625" style="8" customWidth="1"/>
    <col min="8689" max="8689" width="14.85546875" style="8" customWidth="1"/>
    <col min="8690" max="8690" width="3.85546875" style="8" customWidth="1"/>
    <col min="8691" max="8932" width="13.5703125" style="8"/>
    <col min="8933" max="8933" width="9.28515625" style="8" customWidth="1"/>
    <col min="8934" max="8934" width="17.42578125" style="8" customWidth="1"/>
    <col min="8935" max="8935" width="27.140625" style="8" customWidth="1"/>
    <col min="8936" max="8936" width="14" style="8" customWidth="1"/>
    <col min="8937" max="8937" width="12.5703125" style="8" customWidth="1"/>
    <col min="8938" max="8938" width="11.28515625" style="8" customWidth="1"/>
    <col min="8939" max="8939" width="15" style="8" customWidth="1"/>
    <col min="8940" max="8940" width="15.42578125" style="8" customWidth="1"/>
    <col min="8941" max="8941" width="17" style="8" customWidth="1"/>
    <col min="8942" max="8942" width="13.85546875" style="8" customWidth="1"/>
    <col min="8943" max="8943" width="13.7109375" style="8" customWidth="1"/>
    <col min="8944" max="8944" width="14.28515625" style="8" customWidth="1"/>
    <col min="8945" max="8945" width="14.85546875" style="8" customWidth="1"/>
    <col min="8946" max="8946" width="3.85546875" style="8" customWidth="1"/>
    <col min="8947" max="9188" width="13.5703125" style="8"/>
    <col min="9189" max="9189" width="9.28515625" style="8" customWidth="1"/>
    <col min="9190" max="9190" width="17.42578125" style="8" customWidth="1"/>
    <col min="9191" max="9191" width="27.140625" style="8" customWidth="1"/>
    <col min="9192" max="9192" width="14" style="8" customWidth="1"/>
    <col min="9193" max="9193" width="12.5703125" style="8" customWidth="1"/>
    <col min="9194" max="9194" width="11.28515625" style="8" customWidth="1"/>
    <col min="9195" max="9195" width="15" style="8" customWidth="1"/>
    <col min="9196" max="9196" width="15.42578125" style="8" customWidth="1"/>
    <col min="9197" max="9197" width="17" style="8" customWidth="1"/>
    <col min="9198" max="9198" width="13.85546875" style="8" customWidth="1"/>
    <col min="9199" max="9199" width="13.7109375" style="8" customWidth="1"/>
    <col min="9200" max="9200" width="14.28515625" style="8" customWidth="1"/>
    <col min="9201" max="9201" width="14.85546875" style="8" customWidth="1"/>
    <col min="9202" max="9202" width="3.85546875" style="8" customWidth="1"/>
    <col min="9203" max="9444" width="13.5703125" style="8"/>
    <col min="9445" max="9445" width="9.28515625" style="8" customWidth="1"/>
    <col min="9446" max="9446" width="17.42578125" style="8" customWidth="1"/>
    <col min="9447" max="9447" width="27.140625" style="8" customWidth="1"/>
    <col min="9448" max="9448" width="14" style="8" customWidth="1"/>
    <col min="9449" max="9449" width="12.5703125" style="8" customWidth="1"/>
    <col min="9450" max="9450" width="11.28515625" style="8" customWidth="1"/>
    <col min="9451" max="9451" width="15" style="8" customWidth="1"/>
    <col min="9452" max="9452" width="15.42578125" style="8" customWidth="1"/>
    <col min="9453" max="9453" width="17" style="8" customWidth="1"/>
    <col min="9454" max="9454" width="13.85546875" style="8" customWidth="1"/>
    <col min="9455" max="9455" width="13.7109375" style="8" customWidth="1"/>
    <col min="9456" max="9456" width="14.28515625" style="8" customWidth="1"/>
    <col min="9457" max="9457" width="14.85546875" style="8" customWidth="1"/>
    <col min="9458" max="9458" width="3.85546875" style="8" customWidth="1"/>
    <col min="9459" max="9700" width="13.5703125" style="8"/>
    <col min="9701" max="9701" width="9.28515625" style="8" customWidth="1"/>
    <col min="9702" max="9702" width="17.42578125" style="8" customWidth="1"/>
    <col min="9703" max="9703" width="27.140625" style="8" customWidth="1"/>
    <col min="9704" max="9704" width="14" style="8" customWidth="1"/>
    <col min="9705" max="9705" width="12.5703125" style="8" customWidth="1"/>
    <col min="9706" max="9706" width="11.28515625" style="8" customWidth="1"/>
    <col min="9707" max="9707" width="15" style="8" customWidth="1"/>
    <col min="9708" max="9708" width="15.42578125" style="8" customWidth="1"/>
    <col min="9709" max="9709" width="17" style="8" customWidth="1"/>
    <col min="9710" max="9710" width="13.85546875" style="8" customWidth="1"/>
    <col min="9711" max="9711" width="13.7109375" style="8" customWidth="1"/>
    <col min="9712" max="9712" width="14.28515625" style="8" customWidth="1"/>
    <col min="9713" max="9713" width="14.85546875" style="8" customWidth="1"/>
    <col min="9714" max="9714" width="3.85546875" style="8" customWidth="1"/>
    <col min="9715" max="9956" width="13.5703125" style="8"/>
    <col min="9957" max="9957" width="9.28515625" style="8" customWidth="1"/>
    <col min="9958" max="9958" width="17.42578125" style="8" customWidth="1"/>
    <col min="9959" max="9959" width="27.140625" style="8" customWidth="1"/>
    <col min="9960" max="9960" width="14" style="8" customWidth="1"/>
    <col min="9961" max="9961" width="12.5703125" style="8" customWidth="1"/>
    <col min="9962" max="9962" width="11.28515625" style="8" customWidth="1"/>
    <col min="9963" max="9963" width="15" style="8" customWidth="1"/>
    <col min="9964" max="9964" width="15.42578125" style="8" customWidth="1"/>
    <col min="9965" max="9965" width="17" style="8" customWidth="1"/>
    <col min="9966" max="9966" width="13.85546875" style="8" customWidth="1"/>
    <col min="9967" max="9967" width="13.7109375" style="8" customWidth="1"/>
    <col min="9968" max="9968" width="14.28515625" style="8" customWidth="1"/>
    <col min="9969" max="9969" width="14.85546875" style="8" customWidth="1"/>
    <col min="9970" max="9970" width="3.85546875" style="8" customWidth="1"/>
    <col min="9971" max="10212" width="13.5703125" style="8"/>
    <col min="10213" max="10213" width="9.28515625" style="8" customWidth="1"/>
    <col min="10214" max="10214" width="17.42578125" style="8" customWidth="1"/>
    <col min="10215" max="10215" width="27.140625" style="8" customWidth="1"/>
    <col min="10216" max="10216" width="14" style="8" customWidth="1"/>
    <col min="10217" max="10217" width="12.5703125" style="8" customWidth="1"/>
    <col min="10218" max="10218" width="11.28515625" style="8" customWidth="1"/>
    <col min="10219" max="10219" width="15" style="8" customWidth="1"/>
    <col min="10220" max="10220" width="15.42578125" style="8" customWidth="1"/>
    <col min="10221" max="10221" width="17" style="8" customWidth="1"/>
    <col min="10222" max="10222" width="13.85546875" style="8" customWidth="1"/>
    <col min="10223" max="10223" width="13.7109375" style="8" customWidth="1"/>
    <col min="10224" max="10224" width="14.28515625" style="8" customWidth="1"/>
    <col min="10225" max="10225" width="14.85546875" style="8" customWidth="1"/>
    <col min="10226" max="10226" width="3.85546875" style="8" customWidth="1"/>
    <col min="10227" max="10468" width="13.5703125" style="8"/>
    <col min="10469" max="10469" width="9.28515625" style="8" customWidth="1"/>
    <col min="10470" max="10470" width="17.42578125" style="8" customWidth="1"/>
    <col min="10471" max="10471" width="27.140625" style="8" customWidth="1"/>
    <col min="10472" max="10472" width="14" style="8" customWidth="1"/>
    <col min="10473" max="10473" width="12.5703125" style="8" customWidth="1"/>
    <col min="10474" max="10474" width="11.28515625" style="8" customWidth="1"/>
    <col min="10475" max="10475" width="15" style="8" customWidth="1"/>
    <col min="10476" max="10476" width="15.42578125" style="8" customWidth="1"/>
    <col min="10477" max="10477" width="17" style="8" customWidth="1"/>
    <col min="10478" max="10478" width="13.85546875" style="8" customWidth="1"/>
    <col min="10479" max="10479" width="13.7109375" style="8" customWidth="1"/>
    <col min="10480" max="10480" width="14.28515625" style="8" customWidth="1"/>
    <col min="10481" max="10481" width="14.85546875" style="8" customWidth="1"/>
    <col min="10482" max="10482" width="3.85546875" style="8" customWidth="1"/>
    <col min="10483" max="10724" width="13.5703125" style="8"/>
    <col min="10725" max="10725" width="9.28515625" style="8" customWidth="1"/>
    <col min="10726" max="10726" width="17.42578125" style="8" customWidth="1"/>
    <col min="10727" max="10727" width="27.140625" style="8" customWidth="1"/>
    <col min="10728" max="10728" width="14" style="8" customWidth="1"/>
    <col min="10729" max="10729" width="12.5703125" style="8" customWidth="1"/>
    <col min="10730" max="10730" width="11.28515625" style="8" customWidth="1"/>
    <col min="10731" max="10731" width="15" style="8" customWidth="1"/>
    <col min="10732" max="10732" width="15.42578125" style="8" customWidth="1"/>
    <col min="10733" max="10733" width="17" style="8" customWidth="1"/>
    <col min="10734" max="10734" width="13.85546875" style="8" customWidth="1"/>
    <col min="10735" max="10735" width="13.7109375" style="8" customWidth="1"/>
    <col min="10736" max="10736" width="14.28515625" style="8" customWidth="1"/>
    <col min="10737" max="10737" width="14.85546875" style="8" customWidth="1"/>
    <col min="10738" max="10738" width="3.85546875" style="8" customWidth="1"/>
    <col min="10739" max="10980" width="13.5703125" style="8"/>
    <col min="10981" max="10981" width="9.28515625" style="8" customWidth="1"/>
    <col min="10982" max="10982" width="17.42578125" style="8" customWidth="1"/>
    <col min="10983" max="10983" width="27.140625" style="8" customWidth="1"/>
    <col min="10984" max="10984" width="14" style="8" customWidth="1"/>
    <col min="10985" max="10985" width="12.5703125" style="8" customWidth="1"/>
    <col min="10986" max="10986" width="11.28515625" style="8" customWidth="1"/>
    <col min="10987" max="10987" width="15" style="8" customWidth="1"/>
    <col min="10988" max="10988" width="15.42578125" style="8" customWidth="1"/>
    <col min="10989" max="10989" width="17" style="8" customWidth="1"/>
    <col min="10990" max="10990" width="13.85546875" style="8" customWidth="1"/>
    <col min="10991" max="10991" width="13.7109375" style="8" customWidth="1"/>
    <col min="10992" max="10992" width="14.28515625" style="8" customWidth="1"/>
    <col min="10993" max="10993" width="14.85546875" style="8" customWidth="1"/>
    <col min="10994" max="10994" width="3.85546875" style="8" customWidth="1"/>
    <col min="10995" max="11236" width="13.5703125" style="8"/>
    <col min="11237" max="11237" width="9.28515625" style="8" customWidth="1"/>
    <col min="11238" max="11238" width="17.42578125" style="8" customWidth="1"/>
    <col min="11239" max="11239" width="27.140625" style="8" customWidth="1"/>
    <col min="11240" max="11240" width="14" style="8" customWidth="1"/>
    <col min="11241" max="11241" width="12.5703125" style="8" customWidth="1"/>
    <col min="11242" max="11242" width="11.28515625" style="8" customWidth="1"/>
    <col min="11243" max="11243" width="15" style="8" customWidth="1"/>
    <col min="11244" max="11244" width="15.42578125" style="8" customWidth="1"/>
    <col min="11245" max="11245" width="17" style="8" customWidth="1"/>
    <col min="11246" max="11246" width="13.85546875" style="8" customWidth="1"/>
    <col min="11247" max="11247" width="13.7109375" style="8" customWidth="1"/>
    <col min="11248" max="11248" width="14.28515625" style="8" customWidth="1"/>
    <col min="11249" max="11249" width="14.85546875" style="8" customWidth="1"/>
    <col min="11250" max="11250" width="3.85546875" style="8" customWidth="1"/>
    <col min="11251" max="11492" width="13.5703125" style="8"/>
    <col min="11493" max="11493" width="9.28515625" style="8" customWidth="1"/>
    <col min="11494" max="11494" width="17.42578125" style="8" customWidth="1"/>
    <col min="11495" max="11495" width="27.140625" style="8" customWidth="1"/>
    <col min="11496" max="11496" width="14" style="8" customWidth="1"/>
    <col min="11497" max="11497" width="12.5703125" style="8" customWidth="1"/>
    <col min="11498" max="11498" width="11.28515625" style="8" customWidth="1"/>
    <col min="11499" max="11499" width="15" style="8" customWidth="1"/>
    <col min="11500" max="11500" width="15.42578125" style="8" customWidth="1"/>
    <col min="11501" max="11501" width="17" style="8" customWidth="1"/>
    <col min="11502" max="11502" width="13.85546875" style="8" customWidth="1"/>
    <col min="11503" max="11503" width="13.7109375" style="8" customWidth="1"/>
    <col min="11504" max="11504" width="14.28515625" style="8" customWidth="1"/>
    <col min="11505" max="11505" width="14.85546875" style="8" customWidth="1"/>
    <col min="11506" max="11506" width="3.85546875" style="8" customWidth="1"/>
    <col min="11507" max="11748" width="13.5703125" style="8"/>
    <col min="11749" max="11749" width="9.28515625" style="8" customWidth="1"/>
    <col min="11750" max="11750" width="17.42578125" style="8" customWidth="1"/>
    <col min="11751" max="11751" width="27.140625" style="8" customWidth="1"/>
    <col min="11752" max="11752" width="14" style="8" customWidth="1"/>
    <col min="11753" max="11753" width="12.5703125" style="8" customWidth="1"/>
    <col min="11754" max="11754" width="11.28515625" style="8" customWidth="1"/>
    <col min="11755" max="11755" width="15" style="8" customWidth="1"/>
    <col min="11756" max="11756" width="15.42578125" style="8" customWidth="1"/>
    <col min="11757" max="11757" width="17" style="8" customWidth="1"/>
    <col min="11758" max="11758" width="13.85546875" style="8" customWidth="1"/>
    <col min="11759" max="11759" width="13.7109375" style="8" customWidth="1"/>
    <col min="11760" max="11760" width="14.28515625" style="8" customWidth="1"/>
    <col min="11761" max="11761" width="14.85546875" style="8" customWidth="1"/>
    <col min="11762" max="11762" width="3.85546875" style="8" customWidth="1"/>
    <col min="11763" max="12004" width="13.5703125" style="8"/>
    <col min="12005" max="12005" width="9.28515625" style="8" customWidth="1"/>
    <col min="12006" max="12006" width="17.42578125" style="8" customWidth="1"/>
    <col min="12007" max="12007" width="27.140625" style="8" customWidth="1"/>
    <col min="12008" max="12008" width="14" style="8" customWidth="1"/>
    <col min="12009" max="12009" width="12.5703125" style="8" customWidth="1"/>
    <col min="12010" max="12010" width="11.28515625" style="8" customWidth="1"/>
    <col min="12011" max="12011" width="15" style="8" customWidth="1"/>
    <col min="12012" max="12012" width="15.42578125" style="8" customWidth="1"/>
    <col min="12013" max="12013" width="17" style="8" customWidth="1"/>
    <col min="12014" max="12014" width="13.85546875" style="8" customWidth="1"/>
    <col min="12015" max="12015" width="13.7109375" style="8" customWidth="1"/>
    <col min="12016" max="12016" width="14.28515625" style="8" customWidth="1"/>
    <col min="12017" max="12017" width="14.85546875" style="8" customWidth="1"/>
    <col min="12018" max="12018" width="3.85546875" style="8" customWidth="1"/>
    <col min="12019" max="12260" width="13.5703125" style="8"/>
    <col min="12261" max="12261" width="9.28515625" style="8" customWidth="1"/>
    <col min="12262" max="12262" width="17.42578125" style="8" customWidth="1"/>
    <col min="12263" max="12263" width="27.140625" style="8" customWidth="1"/>
    <col min="12264" max="12264" width="14" style="8" customWidth="1"/>
    <col min="12265" max="12265" width="12.5703125" style="8" customWidth="1"/>
    <col min="12266" max="12266" width="11.28515625" style="8" customWidth="1"/>
    <col min="12267" max="12267" width="15" style="8" customWidth="1"/>
    <col min="12268" max="12268" width="15.42578125" style="8" customWidth="1"/>
    <col min="12269" max="12269" width="17" style="8" customWidth="1"/>
    <col min="12270" max="12270" width="13.85546875" style="8" customWidth="1"/>
    <col min="12271" max="12271" width="13.7109375" style="8" customWidth="1"/>
    <col min="12272" max="12272" width="14.28515625" style="8" customWidth="1"/>
    <col min="12273" max="12273" width="14.85546875" style="8" customWidth="1"/>
    <col min="12274" max="12274" width="3.85546875" style="8" customWidth="1"/>
    <col min="12275" max="12516" width="13.5703125" style="8"/>
    <col min="12517" max="12517" width="9.28515625" style="8" customWidth="1"/>
    <col min="12518" max="12518" width="17.42578125" style="8" customWidth="1"/>
    <col min="12519" max="12519" width="27.140625" style="8" customWidth="1"/>
    <col min="12520" max="12520" width="14" style="8" customWidth="1"/>
    <col min="12521" max="12521" width="12.5703125" style="8" customWidth="1"/>
    <col min="12522" max="12522" width="11.28515625" style="8" customWidth="1"/>
    <col min="12523" max="12523" width="15" style="8" customWidth="1"/>
    <col min="12524" max="12524" width="15.42578125" style="8" customWidth="1"/>
    <col min="12525" max="12525" width="17" style="8" customWidth="1"/>
    <col min="12526" max="12526" width="13.85546875" style="8" customWidth="1"/>
    <col min="12527" max="12527" width="13.7109375" style="8" customWidth="1"/>
    <col min="12528" max="12528" width="14.28515625" style="8" customWidth="1"/>
    <col min="12529" max="12529" width="14.85546875" style="8" customWidth="1"/>
    <col min="12530" max="12530" width="3.85546875" style="8" customWidth="1"/>
    <col min="12531" max="12772" width="13.5703125" style="8"/>
    <col min="12773" max="12773" width="9.28515625" style="8" customWidth="1"/>
    <col min="12774" max="12774" width="17.42578125" style="8" customWidth="1"/>
    <col min="12775" max="12775" width="27.140625" style="8" customWidth="1"/>
    <col min="12776" max="12776" width="14" style="8" customWidth="1"/>
    <col min="12777" max="12777" width="12.5703125" style="8" customWidth="1"/>
    <col min="12778" max="12778" width="11.28515625" style="8" customWidth="1"/>
    <col min="12779" max="12779" width="15" style="8" customWidth="1"/>
    <col min="12780" max="12780" width="15.42578125" style="8" customWidth="1"/>
    <col min="12781" max="12781" width="17" style="8" customWidth="1"/>
    <col min="12782" max="12782" width="13.85546875" style="8" customWidth="1"/>
    <col min="12783" max="12783" width="13.7109375" style="8" customWidth="1"/>
    <col min="12784" max="12784" width="14.28515625" style="8" customWidth="1"/>
    <col min="12785" max="12785" width="14.85546875" style="8" customWidth="1"/>
    <col min="12786" max="12786" width="3.85546875" style="8" customWidth="1"/>
    <col min="12787" max="13028" width="13.5703125" style="8"/>
    <col min="13029" max="13029" width="9.28515625" style="8" customWidth="1"/>
    <col min="13030" max="13030" width="17.42578125" style="8" customWidth="1"/>
    <col min="13031" max="13031" width="27.140625" style="8" customWidth="1"/>
    <col min="13032" max="13032" width="14" style="8" customWidth="1"/>
    <col min="13033" max="13033" width="12.5703125" style="8" customWidth="1"/>
    <col min="13034" max="13034" width="11.28515625" style="8" customWidth="1"/>
    <col min="13035" max="13035" width="15" style="8" customWidth="1"/>
    <col min="13036" max="13036" width="15.42578125" style="8" customWidth="1"/>
    <col min="13037" max="13037" width="17" style="8" customWidth="1"/>
    <col min="13038" max="13038" width="13.85546875" style="8" customWidth="1"/>
    <col min="13039" max="13039" width="13.7109375" style="8" customWidth="1"/>
    <col min="13040" max="13040" width="14.28515625" style="8" customWidth="1"/>
    <col min="13041" max="13041" width="14.85546875" style="8" customWidth="1"/>
    <col min="13042" max="13042" width="3.85546875" style="8" customWidth="1"/>
    <col min="13043" max="13284" width="13.5703125" style="8"/>
    <col min="13285" max="13285" width="9.28515625" style="8" customWidth="1"/>
    <col min="13286" max="13286" width="17.42578125" style="8" customWidth="1"/>
    <col min="13287" max="13287" width="27.140625" style="8" customWidth="1"/>
    <col min="13288" max="13288" width="14" style="8" customWidth="1"/>
    <col min="13289" max="13289" width="12.5703125" style="8" customWidth="1"/>
    <col min="13290" max="13290" width="11.28515625" style="8" customWidth="1"/>
    <col min="13291" max="13291" width="15" style="8" customWidth="1"/>
    <col min="13292" max="13292" width="15.42578125" style="8" customWidth="1"/>
    <col min="13293" max="13293" width="17" style="8" customWidth="1"/>
    <col min="13294" max="13294" width="13.85546875" style="8" customWidth="1"/>
    <col min="13295" max="13295" width="13.7109375" style="8" customWidth="1"/>
    <col min="13296" max="13296" width="14.28515625" style="8" customWidth="1"/>
    <col min="13297" max="13297" width="14.85546875" style="8" customWidth="1"/>
    <col min="13298" max="13298" width="3.85546875" style="8" customWidth="1"/>
    <col min="13299" max="13540" width="13.5703125" style="8"/>
    <col min="13541" max="13541" width="9.28515625" style="8" customWidth="1"/>
    <col min="13542" max="13542" width="17.42578125" style="8" customWidth="1"/>
    <col min="13543" max="13543" width="27.140625" style="8" customWidth="1"/>
    <col min="13544" max="13544" width="14" style="8" customWidth="1"/>
    <col min="13545" max="13545" width="12.5703125" style="8" customWidth="1"/>
    <col min="13546" max="13546" width="11.28515625" style="8" customWidth="1"/>
    <col min="13547" max="13547" width="15" style="8" customWidth="1"/>
    <col min="13548" max="13548" width="15.42578125" style="8" customWidth="1"/>
    <col min="13549" max="13549" width="17" style="8" customWidth="1"/>
    <col min="13550" max="13550" width="13.85546875" style="8" customWidth="1"/>
    <col min="13551" max="13551" width="13.7109375" style="8" customWidth="1"/>
    <col min="13552" max="13552" width="14.28515625" style="8" customWidth="1"/>
    <col min="13553" max="13553" width="14.85546875" style="8" customWidth="1"/>
    <col min="13554" max="13554" width="3.85546875" style="8" customWidth="1"/>
    <col min="13555" max="13796" width="13.5703125" style="8"/>
    <col min="13797" max="13797" width="9.28515625" style="8" customWidth="1"/>
    <col min="13798" max="13798" width="17.42578125" style="8" customWidth="1"/>
    <col min="13799" max="13799" width="27.140625" style="8" customWidth="1"/>
    <col min="13800" max="13800" width="14" style="8" customWidth="1"/>
    <col min="13801" max="13801" width="12.5703125" style="8" customWidth="1"/>
    <col min="13802" max="13802" width="11.28515625" style="8" customWidth="1"/>
    <col min="13803" max="13803" width="15" style="8" customWidth="1"/>
    <col min="13804" max="13804" width="15.42578125" style="8" customWidth="1"/>
    <col min="13805" max="13805" width="17" style="8" customWidth="1"/>
    <col min="13806" max="13806" width="13.85546875" style="8" customWidth="1"/>
    <col min="13807" max="13807" width="13.7109375" style="8" customWidth="1"/>
    <col min="13808" max="13808" width="14.28515625" style="8" customWidth="1"/>
    <col min="13809" max="13809" width="14.85546875" style="8" customWidth="1"/>
    <col min="13810" max="13810" width="3.85546875" style="8" customWidth="1"/>
    <col min="13811" max="14052" width="13.5703125" style="8"/>
    <col min="14053" max="14053" width="9.28515625" style="8" customWidth="1"/>
    <col min="14054" max="14054" width="17.42578125" style="8" customWidth="1"/>
    <col min="14055" max="14055" width="27.140625" style="8" customWidth="1"/>
    <col min="14056" max="14056" width="14" style="8" customWidth="1"/>
    <col min="14057" max="14057" width="12.5703125" style="8" customWidth="1"/>
    <col min="14058" max="14058" width="11.28515625" style="8" customWidth="1"/>
    <col min="14059" max="14059" width="15" style="8" customWidth="1"/>
    <col min="14060" max="14060" width="15.42578125" style="8" customWidth="1"/>
    <col min="14061" max="14061" width="17" style="8" customWidth="1"/>
    <col min="14062" max="14062" width="13.85546875" style="8" customWidth="1"/>
    <col min="14063" max="14063" width="13.7109375" style="8" customWidth="1"/>
    <col min="14064" max="14064" width="14.28515625" style="8" customWidth="1"/>
    <col min="14065" max="14065" width="14.85546875" style="8" customWidth="1"/>
    <col min="14066" max="14066" width="3.85546875" style="8" customWidth="1"/>
    <col min="14067" max="14308" width="13.5703125" style="8"/>
    <col min="14309" max="14309" width="9.28515625" style="8" customWidth="1"/>
    <col min="14310" max="14310" width="17.42578125" style="8" customWidth="1"/>
    <col min="14311" max="14311" width="27.140625" style="8" customWidth="1"/>
    <col min="14312" max="14312" width="14" style="8" customWidth="1"/>
    <col min="14313" max="14313" width="12.5703125" style="8" customWidth="1"/>
    <col min="14314" max="14314" width="11.28515625" style="8" customWidth="1"/>
    <col min="14315" max="14315" width="15" style="8" customWidth="1"/>
    <col min="14316" max="14316" width="15.42578125" style="8" customWidth="1"/>
    <col min="14317" max="14317" width="17" style="8" customWidth="1"/>
    <col min="14318" max="14318" width="13.85546875" style="8" customWidth="1"/>
    <col min="14319" max="14319" width="13.7109375" style="8" customWidth="1"/>
    <col min="14320" max="14320" width="14.28515625" style="8" customWidth="1"/>
    <col min="14321" max="14321" width="14.85546875" style="8" customWidth="1"/>
    <col min="14322" max="14322" width="3.85546875" style="8" customWidth="1"/>
    <col min="14323" max="14564" width="13.5703125" style="8"/>
    <col min="14565" max="14565" width="9.28515625" style="8" customWidth="1"/>
    <col min="14566" max="14566" width="17.42578125" style="8" customWidth="1"/>
    <col min="14567" max="14567" width="27.140625" style="8" customWidth="1"/>
    <col min="14568" max="14568" width="14" style="8" customWidth="1"/>
    <col min="14569" max="14569" width="12.5703125" style="8" customWidth="1"/>
    <col min="14570" max="14570" width="11.28515625" style="8" customWidth="1"/>
    <col min="14571" max="14571" width="15" style="8" customWidth="1"/>
    <col min="14572" max="14572" width="15.42578125" style="8" customWidth="1"/>
    <col min="14573" max="14573" width="17" style="8" customWidth="1"/>
    <col min="14574" max="14574" width="13.85546875" style="8" customWidth="1"/>
    <col min="14575" max="14575" width="13.7109375" style="8" customWidth="1"/>
    <col min="14576" max="14576" width="14.28515625" style="8" customWidth="1"/>
    <col min="14577" max="14577" width="14.85546875" style="8" customWidth="1"/>
    <col min="14578" max="14578" width="3.85546875" style="8" customWidth="1"/>
    <col min="14579" max="14820" width="13.5703125" style="8"/>
    <col min="14821" max="14821" width="9.28515625" style="8" customWidth="1"/>
    <col min="14822" max="14822" width="17.42578125" style="8" customWidth="1"/>
    <col min="14823" max="14823" width="27.140625" style="8" customWidth="1"/>
    <col min="14824" max="14824" width="14" style="8" customWidth="1"/>
    <col min="14825" max="14825" width="12.5703125" style="8" customWidth="1"/>
    <col min="14826" max="14826" width="11.28515625" style="8" customWidth="1"/>
    <col min="14827" max="14827" width="15" style="8" customWidth="1"/>
    <col min="14828" max="14828" width="15.42578125" style="8" customWidth="1"/>
    <col min="14829" max="14829" width="17" style="8" customWidth="1"/>
    <col min="14830" max="14830" width="13.85546875" style="8" customWidth="1"/>
    <col min="14831" max="14831" width="13.7109375" style="8" customWidth="1"/>
    <col min="14832" max="14832" width="14.28515625" style="8" customWidth="1"/>
    <col min="14833" max="14833" width="14.85546875" style="8" customWidth="1"/>
    <col min="14834" max="14834" width="3.85546875" style="8" customWidth="1"/>
    <col min="14835" max="15076" width="13.5703125" style="8"/>
    <col min="15077" max="15077" width="9.28515625" style="8" customWidth="1"/>
    <col min="15078" max="15078" width="17.42578125" style="8" customWidth="1"/>
    <col min="15079" max="15079" width="27.140625" style="8" customWidth="1"/>
    <col min="15080" max="15080" width="14" style="8" customWidth="1"/>
    <col min="15081" max="15081" width="12.5703125" style="8" customWidth="1"/>
    <col min="15082" max="15082" width="11.28515625" style="8" customWidth="1"/>
    <col min="15083" max="15083" width="15" style="8" customWidth="1"/>
    <col min="15084" max="15084" width="15.42578125" style="8" customWidth="1"/>
    <col min="15085" max="15085" width="17" style="8" customWidth="1"/>
    <col min="15086" max="15086" width="13.85546875" style="8" customWidth="1"/>
    <col min="15087" max="15087" width="13.7109375" style="8" customWidth="1"/>
    <col min="15088" max="15088" width="14.28515625" style="8" customWidth="1"/>
    <col min="15089" max="15089" width="14.85546875" style="8" customWidth="1"/>
    <col min="15090" max="15090" width="3.85546875" style="8" customWidth="1"/>
    <col min="15091" max="15332" width="13.5703125" style="8"/>
    <col min="15333" max="15333" width="9.28515625" style="8" customWidth="1"/>
    <col min="15334" max="15334" width="17.42578125" style="8" customWidth="1"/>
    <col min="15335" max="15335" width="27.140625" style="8" customWidth="1"/>
    <col min="15336" max="15336" width="14" style="8" customWidth="1"/>
    <col min="15337" max="15337" width="12.5703125" style="8" customWidth="1"/>
    <col min="15338" max="15338" width="11.28515625" style="8" customWidth="1"/>
    <col min="15339" max="15339" width="15" style="8" customWidth="1"/>
    <col min="15340" max="15340" width="15.42578125" style="8" customWidth="1"/>
    <col min="15341" max="15341" width="17" style="8" customWidth="1"/>
    <col min="15342" max="15342" width="13.85546875" style="8" customWidth="1"/>
    <col min="15343" max="15343" width="13.7109375" style="8" customWidth="1"/>
    <col min="15344" max="15344" width="14.28515625" style="8" customWidth="1"/>
    <col min="15345" max="15345" width="14.85546875" style="8" customWidth="1"/>
    <col min="15346" max="15346" width="3.85546875" style="8" customWidth="1"/>
    <col min="15347" max="15588" width="13.5703125" style="8"/>
    <col min="15589" max="15589" width="9.28515625" style="8" customWidth="1"/>
    <col min="15590" max="15590" width="17.42578125" style="8" customWidth="1"/>
    <col min="15591" max="15591" width="27.140625" style="8" customWidth="1"/>
    <col min="15592" max="15592" width="14" style="8" customWidth="1"/>
    <col min="15593" max="15593" width="12.5703125" style="8" customWidth="1"/>
    <col min="15594" max="15594" width="11.28515625" style="8" customWidth="1"/>
    <col min="15595" max="15595" width="15" style="8" customWidth="1"/>
    <col min="15596" max="15596" width="15.42578125" style="8" customWidth="1"/>
    <col min="15597" max="15597" width="17" style="8" customWidth="1"/>
    <col min="15598" max="15598" width="13.85546875" style="8" customWidth="1"/>
    <col min="15599" max="15599" width="13.7109375" style="8" customWidth="1"/>
    <col min="15600" max="15600" width="14.28515625" style="8" customWidth="1"/>
    <col min="15601" max="15601" width="14.85546875" style="8" customWidth="1"/>
    <col min="15602" max="15602" width="3.85546875" style="8" customWidth="1"/>
    <col min="15603" max="15844" width="13.5703125" style="8"/>
    <col min="15845" max="15845" width="9.28515625" style="8" customWidth="1"/>
    <col min="15846" max="15846" width="17.42578125" style="8" customWidth="1"/>
    <col min="15847" max="15847" width="27.140625" style="8" customWidth="1"/>
    <col min="15848" max="15848" width="14" style="8" customWidth="1"/>
    <col min="15849" max="15849" width="12.5703125" style="8" customWidth="1"/>
    <col min="15850" max="15850" width="11.28515625" style="8" customWidth="1"/>
    <col min="15851" max="15851" width="15" style="8" customWidth="1"/>
    <col min="15852" max="15852" width="15.42578125" style="8" customWidth="1"/>
    <col min="15853" max="15853" width="17" style="8" customWidth="1"/>
    <col min="15854" max="15854" width="13.85546875" style="8" customWidth="1"/>
    <col min="15855" max="15855" width="13.7109375" style="8" customWidth="1"/>
    <col min="15856" max="15856" width="14.28515625" style="8" customWidth="1"/>
    <col min="15857" max="15857" width="14.85546875" style="8" customWidth="1"/>
    <col min="15858" max="15858" width="3.85546875" style="8" customWidth="1"/>
    <col min="15859" max="16100" width="13.5703125" style="8"/>
    <col min="16101" max="16101" width="9.28515625" style="8" customWidth="1"/>
    <col min="16102" max="16102" width="17.42578125" style="8" customWidth="1"/>
    <col min="16103" max="16103" width="27.140625" style="8" customWidth="1"/>
    <col min="16104" max="16104" width="14" style="8" customWidth="1"/>
    <col min="16105" max="16105" width="12.5703125" style="8" customWidth="1"/>
    <col min="16106" max="16106" width="11.28515625" style="8" customWidth="1"/>
    <col min="16107" max="16107" width="15" style="8" customWidth="1"/>
    <col min="16108" max="16108" width="15.42578125" style="8" customWidth="1"/>
    <col min="16109" max="16109" width="17" style="8" customWidth="1"/>
    <col min="16110" max="16110" width="13.85546875" style="8" customWidth="1"/>
    <col min="16111" max="16111" width="13.7109375" style="8" customWidth="1"/>
    <col min="16112" max="16112" width="14.28515625" style="8" customWidth="1"/>
    <col min="16113" max="16113" width="14.85546875" style="8" customWidth="1"/>
    <col min="16114" max="16114" width="3.85546875" style="8" customWidth="1"/>
    <col min="16115" max="16384" width="13.5703125" style="8"/>
  </cols>
  <sheetData>
    <row r="1" spans="1:16" s="1" customFormat="1" ht="61.5" customHeight="1" x14ac:dyDescent="0.25">
      <c r="A1" s="70" t="s">
        <v>41</v>
      </c>
      <c r="B1" s="71"/>
      <c r="C1" s="72"/>
      <c r="D1" s="72"/>
      <c r="E1" s="72"/>
      <c r="F1" s="72"/>
      <c r="G1" s="72"/>
      <c r="H1" s="72"/>
      <c r="I1" s="72"/>
      <c r="J1" s="72"/>
      <c r="K1" s="72"/>
      <c r="L1" s="72"/>
      <c r="M1" s="72"/>
      <c r="N1" s="72"/>
      <c r="O1" s="7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7" t="s">
        <v>27</v>
      </c>
      <c r="N2" s="5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8"/>
      <c r="N3" s="5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49" t="s">
        <v>31</v>
      </c>
      <c r="L4" s="50"/>
      <c r="M4" s="17">
        <v>67224</v>
      </c>
      <c r="N4" s="17">
        <v>455106480</v>
      </c>
      <c r="O4" s="18">
        <v>6.77</v>
      </c>
      <c r="P4" s="27"/>
    </row>
    <row r="5" spans="1:16" ht="24.95" customHeight="1" x14ac:dyDescent="0.25">
      <c r="A5" s="15">
        <v>43832</v>
      </c>
      <c r="B5" s="36"/>
      <c r="C5" s="32"/>
      <c r="D5" s="32"/>
      <c r="E5" s="32"/>
      <c r="F5" s="33"/>
      <c r="G5" s="32"/>
      <c r="H5" s="17"/>
      <c r="I5" s="17"/>
      <c r="J5" s="16"/>
      <c r="K5" s="51"/>
      <c r="L5" s="5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1"/>
      <c r="L6" s="52"/>
      <c r="M6" s="17">
        <v>67224</v>
      </c>
      <c r="N6" s="17">
        <v>455106480</v>
      </c>
      <c r="O6" s="18">
        <v>6.77</v>
      </c>
      <c r="P6" s="27"/>
    </row>
    <row r="7" spans="1:16" ht="24.95" customHeight="1" x14ac:dyDescent="0.25">
      <c r="A7" s="15">
        <v>43834</v>
      </c>
      <c r="B7" s="36"/>
      <c r="C7" s="32"/>
      <c r="D7" s="32"/>
      <c r="E7" s="32"/>
      <c r="F7" s="34"/>
      <c r="G7" s="34"/>
      <c r="H7" s="34"/>
      <c r="I7" s="34"/>
      <c r="J7" s="16"/>
      <c r="K7" s="51"/>
      <c r="L7" s="52"/>
      <c r="M7" s="17">
        <v>67224</v>
      </c>
      <c r="N7" s="17">
        <v>455106480</v>
      </c>
      <c r="O7" s="18">
        <v>6.77</v>
      </c>
      <c r="P7" s="27"/>
    </row>
    <row r="8" spans="1:16" ht="24.95" customHeight="1" x14ac:dyDescent="0.25">
      <c r="A8" s="15">
        <v>43835</v>
      </c>
      <c r="B8" s="36"/>
      <c r="C8" s="32"/>
      <c r="D8" s="32"/>
      <c r="E8" s="32"/>
      <c r="F8" s="34"/>
      <c r="G8" s="34"/>
      <c r="H8" s="34"/>
      <c r="I8" s="34"/>
      <c r="J8" s="16"/>
      <c r="K8" s="51"/>
      <c r="L8" s="5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1"/>
      <c r="L9" s="52"/>
      <c r="M9" s="17">
        <v>67224</v>
      </c>
      <c r="N9" s="17">
        <v>455106480</v>
      </c>
      <c r="O9" s="18">
        <v>6.77</v>
      </c>
      <c r="P9" s="27"/>
    </row>
    <row r="10" spans="1:16" ht="24.95" customHeight="1" x14ac:dyDescent="0.25">
      <c r="A10" s="15">
        <v>43837</v>
      </c>
      <c r="B10" s="36"/>
      <c r="C10" s="17"/>
      <c r="D10" s="17"/>
      <c r="E10" s="17"/>
      <c r="F10" s="17"/>
      <c r="G10" s="18"/>
      <c r="H10" s="34"/>
      <c r="I10" s="34"/>
      <c r="J10" s="16"/>
      <c r="K10" s="51"/>
      <c r="L10" s="52"/>
      <c r="M10" s="17">
        <v>67224</v>
      </c>
      <c r="N10" s="17">
        <v>455106480</v>
      </c>
      <c r="O10" s="18">
        <v>6.77</v>
      </c>
      <c r="P10" s="27"/>
    </row>
    <row r="11" spans="1:16" ht="24.95" customHeight="1" x14ac:dyDescent="0.25">
      <c r="A11" s="15">
        <v>43838</v>
      </c>
      <c r="B11" s="36"/>
      <c r="C11" s="17"/>
      <c r="D11" s="17"/>
      <c r="E11" s="17"/>
      <c r="F11" s="17"/>
      <c r="G11" s="18"/>
      <c r="H11" s="34"/>
      <c r="I11" s="34"/>
      <c r="J11" s="16"/>
      <c r="K11" s="51"/>
      <c r="L11" s="52"/>
      <c r="M11" s="17">
        <v>67224</v>
      </c>
      <c r="N11" s="17">
        <v>455106480</v>
      </c>
      <c r="O11" s="18">
        <v>6.77</v>
      </c>
      <c r="P11" s="27"/>
    </row>
    <row r="12" spans="1:16" ht="24.95" customHeight="1" x14ac:dyDescent="0.25">
      <c r="A12" s="15">
        <v>43839</v>
      </c>
      <c r="B12" s="36"/>
      <c r="C12" s="17"/>
      <c r="D12" s="17"/>
      <c r="E12" s="17"/>
      <c r="F12" s="17"/>
      <c r="G12" s="18"/>
      <c r="H12" s="34"/>
      <c r="I12" s="34"/>
      <c r="J12" s="16"/>
      <c r="K12" s="51"/>
      <c r="L12" s="52"/>
      <c r="M12" s="17">
        <v>67224</v>
      </c>
      <c r="N12" s="17">
        <v>455106480</v>
      </c>
      <c r="O12" s="18">
        <v>6.77</v>
      </c>
      <c r="P12" s="27"/>
    </row>
    <row r="13" spans="1:16" ht="24.95" customHeight="1" x14ac:dyDescent="0.25">
      <c r="A13" s="15">
        <v>43840</v>
      </c>
      <c r="B13" s="36"/>
      <c r="C13" s="17"/>
      <c r="D13" s="17"/>
      <c r="E13" s="17"/>
      <c r="F13" s="17"/>
      <c r="G13" s="18"/>
      <c r="H13" s="34"/>
      <c r="I13" s="34"/>
      <c r="J13" s="16"/>
      <c r="K13" s="51"/>
      <c r="L13" s="5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1"/>
      <c r="L14" s="52"/>
      <c r="M14" s="17">
        <v>67224</v>
      </c>
      <c r="N14" s="17">
        <v>455106480</v>
      </c>
      <c r="O14" s="18">
        <v>6.77</v>
      </c>
      <c r="P14" s="27"/>
    </row>
    <row r="15" spans="1:16" ht="24.95" customHeight="1" x14ac:dyDescent="0.25">
      <c r="A15" s="15">
        <v>43842</v>
      </c>
      <c r="B15" s="36"/>
      <c r="C15" s="17"/>
      <c r="D15" s="17"/>
      <c r="E15" s="17"/>
      <c r="F15" s="17"/>
      <c r="G15" s="18"/>
      <c r="H15" s="34"/>
      <c r="I15" s="34"/>
      <c r="J15" s="16"/>
      <c r="K15" s="51"/>
      <c r="L15" s="52"/>
      <c r="M15" s="17">
        <v>67224</v>
      </c>
      <c r="N15" s="17">
        <v>455106480</v>
      </c>
      <c r="O15" s="18">
        <v>6.77</v>
      </c>
      <c r="P15" s="27"/>
    </row>
    <row r="16" spans="1:16" ht="24.95" customHeight="1" x14ac:dyDescent="0.25">
      <c r="A16" s="15">
        <v>43843</v>
      </c>
      <c r="B16" s="36"/>
      <c r="C16" s="17"/>
      <c r="D16" s="17"/>
      <c r="E16" s="17"/>
      <c r="F16" s="17"/>
      <c r="G16" s="18"/>
      <c r="H16" s="34"/>
      <c r="I16" s="34"/>
      <c r="J16" s="16"/>
      <c r="K16" s="51"/>
      <c r="L16" s="52"/>
      <c r="M16" s="17">
        <v>67224</v>
      </c>
      <c r="N16" s="17">
        <v>455106480</v>
      </c>
      <c r="O16" s="18">
        <v>6.77</v>
      </c>
      <c r="P16" s="27"/>
    </row>
    <row r="17" spans="1:16" ht="24.95" customHeight="1" x14ac:dyDescent="0.25">
      <c r="A17" s="15">
        <v>43844</v>
      </c>
      <c r="B17" s="36"/>
      <c r="C17" s="17"/>
      <c r="D17" s="17"/>
      <c r="E17" s="17"/>
      <c r="F17" s="17"/>
      <c r="G17" s="18"/>
      <c r="H17" s="34"/>
      <c r="I17" s="34"/>
      <c r="J17" s="16"/>
      <c r="K17" s="51"/>
      <c r="L17" s="52"/>
      <c r="M17" s="17">
        <v>67224</v>
      </c>
      <c r="N17" s="17">
        <v>455106480</v>
      </c>
      <c r="O17" s="18">
        <v>6.77</v>
      </c>
      <c r="P17" s="27"/>
    </row>
    <row r="18" spans="1:16" ht="24.95" customHeight="1" x14ac:dyDescent="0.25">
      <c r="A18" s="15">
        <v>43845</v>
      </c>
      <c r="B18" s="36"/>
      <c r="C18" s="17"/>
      <c r="D18" s="17"/>
      <c r="E18" s="17"/>
      <c r="F18" s="17"/>
      <c r="G18" s="18"/>
      <c r="H18" s="34"/>
      <c r="I18" s="34"/>
      <c r="J18" s="16"/>
      <c r="K18" s="51"/>
      <c r="L18" s="52"/>
      <c r="M18" s="17">
        <v>67224</v>
      </c>
      <c r="N18" s="17">
        <v>455106480</v>
      </c>
      <c r="O18" s="18">
        <v>6.77</v>
      </c>
      <c r="P18" s="27"/>
    </row>
    <row r="19" spans="1:16" ht="24.95" customHeight="1" x14ac:dyDescent="0.25">
      <c r="A19" s="15">
        <v>43846</v>
      </c>
      <c r="B19" s="36"/>
      <c r="C19" s="17"/>
      <c r="D19" s="17"/>
      <c r="E19" s="17"/>
      <c r="F19" s="17"/>
      <c r="G19" s="18"/>
      <c r="H19" s="34"/>
      <c r="I19" s="34"/>
      <c r="J19" s="16"/>
      <c r="K19" s="51"/>
      <c r="L19" s="52"/>
      <c r="M19" s="17">
        <v>67224</v>
      </c>
      <c r="N19" s="17">
        <v>455106480</v>
      </c>
      <c r="O19" s="18">
        <v>6.77</v>
      </c>
      <c r="P19" s="27"/>
    </row>
    <row r="20" spans="1:16" ht="24.95" customHeight="1" x14ac:dyDescent="0.25">
      <c r="A20" s="15">
        <v>43847</v>
      </c>
      <c r="B20" s="36"/>
      <c r="C20" s="17"/>
      <c r="D20" s="17"/>
      <c r="E20" s="17"/>
      <c r="F20" s="17"/>
      <c r="G20" s="18"/>
      <c r="H20" s="34"/>
      <c r="I20" s="34"/>
      <c r="J20" s="16"/>
      <c r="K20" s="51"/>
      <c r="L20" s="52"/>
      <c r="M20" s="17">
        <v>67224</v>
      </c>
      <c r="N20" s="17">
        <v>455106480</v>
      </c>
      <c r="O20" s="18">
        <v>6.77</v>
      </c>
      <c r="P20" s="27"/>
    </row>
    <row r="21" spans="1:16" ht="24.95" customHeight="1" x14ac:dyDescent="0.25">
      <c r="A21" s="15">
        <v>43848</v>
      </c>
      <c r="B21" s="36"/>
      <c r="C21" s="17"/>
      <c r="D21" s="17"/>
      <c r="E21" s="17"/>
      <c r="F21" s="17"/>
      <c r="G21" s="18"/>
      <c r="H21" s="34"/>
      <c r="I21" s="34"/>
      <c r="J21" s="16"/>
      <c r="K21" s="51"/>
      <c r="L21" s="5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1"/>
      <c r="L22" s="52"/>
      <c r="M22" s="17">
        <v>67224</v>
      </c>
      <c r="N22" s="17">
        <v>455106480</v>
      </c>
      <c r="O22" s="18">
        <v>6.77</v>
      </c>
      <c r="P22" s="27"/>
    </row>
    <row r="23" spans="1:16" ht="24.95" customHeight="1" x14ac:dyDescent="0.25">
      <c r="A23" s="15">
        <v>43850</v>
      </c>
      <c r="B23" s="36"/>
      <c r="C23" s="17"/>
      <c r="D23" s="17"/>
      <c r="E23" s="17"/>
      <c r="F23" s="17"/>
      <c r="G23" s="18"/>
      <c r="H23" s="34"/>
      <c r="I23" s="34"/>
      <c r="J23" s="16"/>
      <c r="K23" s="51"/>
      <c r="L23" s="52"/>
      <c r="M23" s="17">
        <v>67224</v>
      </c>
      <c r="N23" s="17">
        <v>455106480</v>
      </c>
      <c r="O23" s="18">
        <v>6.77</v>
      </c>
      <c r="P23" s="27"/>
    </row>
    <row r="24" spans="1:16" ht="24.95" customHeight="1" x14ac:dyDescent="0.25">
      <c r="A24" s="15">
        <v>43851</v>
      </c>
      <c r="B24" s="36"/>
      <c r="C24" s="17"/>
      <c r="D24" s="17"/>
      <c r="E24" s="17"/>
      <c r="F24" s="17"/>
      <c r="G24" s="18"/>
      <c r="H24" s="34"/>
      <c r="I24" s="34"/>
      <c r="J24" s="16"/>
      <c r="K24" s="51"/>
      <c r="L24" s="52"/>
      <c r="M24" s="17">
        <v>67224</v>
      </c>
      <c r="N24" s="17">
        <v>455106480</v>
      </c>
      <c r="O24" s="18">
        <v>6.77</v>
      </c>
      <c r="P24" s="27"/>
    </row>
    <row r="25" spans="1:16" ht="24.95" customHeight="1" x14ac:dyDescent="0.25">
      <c r="A25" s="15">
        <v>43852</v>
      </c>
      <c r="B25" s="36"/>
      <c r="C25" s="17"/>
      <c r="D25" s="17"/>
      <c r="E25" s="17"/>
      <c r="F25" s="17"/>
      <c r="G25" s="18"/>
      <c r="H25" s="34"/>
      <c r="I25" s="34"/>
      <c r="J25" s="16"/>
      <c r="K25" s="51"/>
      <c r="L25" s="52"/>
      <c r="M25" s="17">
        <v>67224</v>
      </c>
      <c r="N25" s="17">
        <v>455106480</v>
      </c>
      <c r="O25" s="18">
        <v>6.77</v>
      </c>
      <c r="P25" s="27"/>
    </row>
    <row r="26" spans="1:16" ht="24.95" customHeight="1" x14ac:dyDescent="0.25">
      <c r="A26" s="15">
        <v>43853</v>
      </c>
      <c r="B26" s="36"/>
      <c r="C26" s="17"/>
      <c r="D26" s="17"/>
      <c r="E26" s="17"/>
      <c r="F26" s="17"/>
      <c r="G26" s="18"/>
      <c r="H26" s="34"/>
      <c r="I26" s="34"/>
      <c r="J26" s="16"/>
      <c r="K26" s="51"/>
      <c r="L26" s="52"/>
      <c r="M26" s="17">
        <v>67224</v>
      </c>
      <c r="N26" s="17">
        <v>455106480</v>
      </c>
      <c r="O26" s="18">
        <v>6.77</v>
      </c>
      <c r="P26" s="27"/>
    </row>
    <row r="27" spans="1:16" ht="24.95" customHeight="1" x14ac:dyDescent="0.25">
      <c r="A27" s="15">
        <v>43854</v>
      </c>
      <c r="B27" s="36"/>
      <c r="C27" s="17"/>
      <c r="D27" s="17"/>
      <c r="E27" s="17"/>
      <c r="F27" s="17"/>
      <c r="G27" s="18"/>
      <c r="H27" s="34"/>
      <c r="I27" s="34"/>
      <c r="J27" s="16"/>
      <c r="K27" s="51"/>
      <c r="L27" s="5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1"/>
      <c r="L28" s="52"/>
      <c r="M28" s="17">
        <v>67224</v>
      </c>
      <c r="N28" s="17">
        <v>455106480</v>
      </c>
      <c r="O28" s="18">
        <v>6.77</v>
      </c>
      <c r="P28" s="27"/>
    </row>
    <row r="29" spans="1:16" ht="24.95" customHeight="1" x14ac:dyDescent="0.25">
      <c r="A29" s="15">
        <v>43856</v>
      </c>
      <c r="B29" s="36"/>
      <c r="C29" s="17"/>
      <c r="D29" s="17"/>
      <c r="E29" s="17"/>
      <c r="F29" s="17"/>
      <c r="G29" s="18"/>
      <c r="H29" s="34"/>
      <c r="I29" s="34"/>
      <c r="J29" s="16"/>
      <c r="K29" s="51"/>
      <c r="L29" s="52"/>
      <c r="M29" s="17">
        <v>67224</v>
      </c>
      <c r="N29" s="17">
        <v>455106480</v>
      </c>
      <c r="O29" s="18">
        <v>6.77</v>
      </c>
      <c r="P29" s="27"/>
    </row>
    <row r="30" spans="1:16" ht="24.95" customHeight="1" x14ac:dyDescent="0.25">
      <c r="A30" s="15">
        <v>43857</v>
      </c>
      <c r="B30" s="36"/>
      <c r="C30" s="17"/>
      <c r="D30" s="17"/>
      <c r="E30" s="17"/>
      <c r="F30" s="17"/>
      <c r="G30" s="18"/>
      <c r="H30" s="17"/>
      <c r="I30" s="17"/>
      <c r="J30" s="16"/>
      <c r="K30" s="51"/>
      <c r="L30" s="52"/>
      <c r="M30" s="17">
        <v>67224</v>
      </c>
      <c r="N30" s="17">
        <v>455106480</v>
      </c>
      <c r="O30" s="18">
        <v>6.77</v>
      </c>
      <c r="P30" s="27"/>
    </row>
    <row r="31" spans="1:16" ht="24.95" customHeight="1" x14ac:dyDescent="0.25">
      <c r="A31" s="15">
        <v>43858</v>
      </c>
      <c r="B31" s="36"/>
      <c r="C31" s="17"/>
      <c r="D31" s="17"/>
      <c r="E31" s="17"/>
      <c r="F31" s="17"/>
      <c r="G31" s="18"/>
      <c r="H31" s="34"/>
      <c r="I31" s="34"/>
      <c r="J31" s="16"/>
      <c r="K31" s="51"/>
      <c r="L31" s="52"/>
      <c r="M31" s="17">
        <v>67224</v>
      </c>
      <c r="N31" s="17">
        <v>455106480</v>
      </c>
      <c r="O31" s="18">
        <v>6.77</v>
      </c>
      <c r="P31" s="27"/>
    </row>
    <row r="32" spans="1:16" ht="24.95" customHeight="1" x14ac:dyDescent="0.25">
      <c r="A32" s="15">
        <v>43859</v>
      </c>
      <c r="B32" s="36"/>
      <c r="C32" s="17"/>
      <c r="D32" s="17"/>
      <c r="E32" s="17"/>
      <c r="F32" s="17"/>
      <c r="G32" s="18"/>
      <c r="H32" s="34"/>
      <c r="I32" s="34"/>
      <c r="J32" s="16"/>
      <c r="K32" s="51"/>
      <c r="L32" s="52"/>
      <c r="M32" s="17">
        <v>67224</v>
      </c>
      <c r="N32" s="17">
        <v>455106480</v>
      </c>
      <c r="O32" s="18">
        <v>6.77</v>
      </c>
      <c r="P32" s="27"/>
    </row>
    <row r="33" spans="1:16" ht="24.95" customHeight="1" x14ac:dyDescent="0.25">
      <c r="A33" s="15">
        <v>43860</v>
      </c>
      <c r="B33" s="36"/>
      <c r="C33" s="17"/>
      <c r="D33" s="17"/>
      <c r="E33" s="17"/>
      <c r="F33" s="17"/>
      <c r="G33" s="18"/>
      <c r="H33" s="34"/>
      <c r="I33" s="34"/>
      <c r="J33" s="16"/>
      <c r="K33" s="51"/>
      <c r="L33" s="52"/>
      <c r="M33" s="17">
        <v>67224</v>
      </c>
      <c r="N33" s="17">
        <v>455106480</v>
      </c>
      <c r="O33" s="18">
        <v>6.77</v>
      </c>
      <c r="P33" s="27"/>
    </row>
    <row r="34" spans="1:16" ht="24.95" customHeight="1" x14ac:dyDescent="0.25">
      <c r="A34" s="15">
        <v>43861</v>
      </c>
      <c r="B34" s="36"/>
      <c r="C34" s="17"/>
      <c r="D34" s="17"/>
      <c r="E34" s="17"/>
      <c r="F34" s="17"/>
      <c r="G34" s="18"/>
      <c r="H34" s="34"/>
      <c r="I34" s="34"/>
      <c r="J34" s="16"/>
      <c r="K34" s="53"/>
      <c r="L34" s="54"/>
      <c r="M34" s="17">
        <v>67224</v>
      </c>
      <c r="N34" s="17">
        <v>455106480</v>
      </c>
      <c r="O34" s="18">
        <v>6.77</v>
      </c>
      <c r="P34" s="27"/>
    </row>
    <row r="35" spans="1:16" ht="24.95" customHeight="1" x14ac:dyDescent="0.25">
      <c r="A35" s="15">
        <v>43862</v>
      </c>
      <c r="B35" s="36"/>
      <c r="C35" s="17"/>
      <c r="D35" s="17"/>
      <c r="E35" s="17"/>
      <c r="F35" s="17"/>
      <c r="G35" s="18"/>
      <c r="H35" s="17"/>
      <c r="I35" s="17"/>
      <c r="J35" s="16"/>
      <c r="K35" s="49" t="s">
        <v>34</v>
      </c>
      <c r="L35" s="50"/>
      <c r="M35" s="17">
        <v>67224</v>
      </c>
      <c r="N35" s="17">
        <v>455106480</v>
      </c>
      <c r="O35" s="18">
        <v>6.77</v>
      </c>
      <c r="P35" s="27"/>
    </row>
    <row r="36" spans="1:16" ht="24.95" customHeight="1" x14ac:dyDescent="0.25">
      <c r="A36" s="61">
        <v>43863</v>
      </c>
      <c r="B36" s="62"/>
      <c r="C36" s="17" t="s">
        <v>28</v>
      </c>
      <c r="D36" s="17">
        <v>9</v>
      </c>
      <c r="E36" s="17">
        <v>93796</v>
      </c>
      <c r="F36" s="17">
        <v>635000000</v>
      </c>
      <c r="G36" s="18">
        <f t="shared" ref="G36:G37" si="0">F36/E36/1000</f>
        <v>6.7700115143502915</v>
      </c>
      <c r="H36" s="17">
        <v>0</v>
      </c>
      <c r="I36" s="17">
        <v>0</v>
      </c>
      <c r="J36" s="16" t="s">
        <v>25</v>
      </c>
      <c r="K36" s="51"/>
      <c r="L36" s="52"/>
      <c r="M36" s="65">
        <v>67224</v>
      </c>
      <c r="N36" s="65">
        <v>455106480</v>
      </c>
      <c r="O36" s="59">
        <v>6.77</v>
      </c>
      <c r="P36" s="27"/>
    </row>
    <row r="37" spans="1:16" ht="24.95" customHeight="1" x14ac:dyDescent="0.25">
      <c r="A37" s="61"/>
      <c r="B37" s="62"/>
      <c r="C37" s="17" t="s">
        <v>28</v>
      </c>
      <c r="D37" s="17">
        <v>18</v>
      </c>
      <c r="E37" s="17">
        <v>16987</v>
      </c>
      <c r="F37" s="17">
        <v>115000000</v>
      </c>
      <c r="G37" s="18">
        <f t="shared" si="0"/>
        <v>6.7698828515923939</v>
      </c>
      <c r="H37" s="17">
        <v>0</v>
      </c>
      <c r="I37" s="17">
        <v>0</v>
      </c>
      <c r="J37" s="16" t="s">
        <v>25</v>
      </c>
      <c r="K37" s="51"/>
      <c r="L37" s="52"/>
      <c r="M37" s="66"/>
      <c r="N37" s="66"/>
      <c r="O37" s="68"/>
      <c r="P37" s="27"/>
    </row>
    <row r="38" spans="1:16" ht="24.95" customHeight="1" x14ac:dyDescent="0.25">
      <c r="A38" s="61"/>
      <c r="B38" s="62"/>
      <c r="C38" s="17" t="s">
        <v>24</v>
      </c>
      <c r="D38" s="17">
        <v>9</v>
      </c>
      <c r="E38" s="17">
        <v>14771</v>
      </c>
      <c r="F38" s="17">
        <v>100000000</v>
      </c>
      <c r="G38" s="18">
        <f t="shared" ref="G38" si="1">F38/E38/1000</f>
        <v>6.7700223410737257</v>
      </c>
      <c r="H38" s="17">
        <v>0</v>
      </c>
      <c r="I38" s="17">
        <v>0</v>
      </c>
      <c r="J38" s="16" t="s">
        <v>25</v>
      </c>
      <c r="K38" s="51"/>
      <c r="L38" s="52"/>
      <c r="M38" s="67"/>
      <c r="N38" s="67"/>
      <c r="O38" s="60"/>
      <c r="P38" s="27"/>
    </row>
    <row r="39" spans="1:16" ht="24.95" customHeight="1" x14ac:dyDescent="0.25">
      <c r="A39" s="15">
        <v>43864</v>
      </c>
      <c r="B39" s="36"/>
      <c r="C39" s="17"/>
      <c r="D39" s="17"/>
      <c r="E39" s="17"/>
      <c r="F39" s="17"/>
      <c r="G39" s="18"/>
      <c r="H39" s="34"/>
      <c r="I39" s="34"/>
      <c r="J39" s="16"/>
      <c r="K39" s="51"/>
      <c r="L39" s="52"/>
      <c r="M39" s="17">
        <v>67224</v>
      </c>
      <c r="N39" s="17">
        <v>455106480</v>
      </c>
      <c r="O39" s="18">
        <v>6.77</v>
      </c>
      <c r="P39" s="27"/>
    </row>
    <row r="40" spans="1:16" ht="24.95" customHeight="1" x14ac:dyDescent="0.25">
      <c r="A40" s="15">
        <v>43865</v>
      </c>
      <c r="B40" s="36"/>
      <c r="C40" s="17"/>
      <c r="D40" s="17"/>
      <c r="E40" s="17"/>
      <c r="F40" s="17"/>
      <c r="G40" s="18"/>
      <c r="H40" s="17"/>
      <c r="I40" s="17"/>
      <c r="J40" s="16"/>
      <c r="K40" s="51"/>
      <c r="L40" s="52"/>
      <c r="M40" s="30">
        <v>67224</v>
      </c>
      <c r="N40" s="30">
        <v>455106480</v>
      </c>
      <c r="O40" s="31">
        <v>6.77</v>
      </c>
      <c r="P40" s="27"/>
    </row>
    <row r="41" spans="1:16" ht="24.95" customHeight="1" x14ac:dyDescent="0.25">
      <c r="A41" s="15">
        <v>43866</v>
      </c>
      <c r="B41" s="36"/>
      <c r="C41" s="17"/>
      <c r="D41" s="17"/>
      <c r="E41" s="17"/>
      <c r="F41" s="17"/>
      <c r="G41" s="18"/>
      <c r="H41" s="34"/>
      <c r="I41" s="34"/>
      <c r="J41" s="16"/>
      <c r="K41" s="51"/>
      <c r="L41" s="52"/>
      <c r="M41" s="17">
        <v>67224</v>
      </c>
      <c r="N41" s="17">
        <v>455106480</v>
      </c>
      <c r="O41" s="18">
        <v>6.77</v>
      </c>
      <c r="P41" s="27"/>
    </row>
    <row r="42" spans="1:16" ht="24.95" customHeight="1" x14ac:dyDescent="0.25">
      <c r="A42" s="15">
        <v>43867</v>
      </c>
      <c r="B42" s="36"/>
      <c r="C42" s="17"/>
      <c r="D42" s="17"/>
      <c r="E42" s="17"/>
      <c r="F42" s="17"/>
      <c r="G42" s="18"/>
      <c r="H42" s="34"/>
      <c r="I42" s="34"/>
      <c r="J42" s="16"/>
      <c r="K42" s="51"/>
      <c r="L42" s="52"/>
      <c r="M42" s="17">
        <v>67224</v>
      </c>
      <c r="N42" s="17">
        <v>455106480</v>
      </c>
      <c r="O42" s="18">
        <v>6.77</v>
      </c>
      <c r="P42" s="27"/>
    </row>
    <row r="43" spans="1:16" ht="24.95" customHeight="1" x14ac:dyDescent="0.25">
      <c r="A43" s="15">
        <v>43868</v>
      </c>
      <c r="B43" s="36"/>
      <c r="C43" s="17"/>
      <c r="D43" s="17"/>
      <c r="E43" s="17"/>
      <c r="F43" s="17"/>
      <c r="G43" s="18"/>
      <c r="H43" s="34"/>
      <c r="I43" s="34"/>
      <c r="J43" s="16"/>
      <c r="K43" s="51"/>
      <c r="L43" s="5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1"/>
      <c r="L44" s="52"/>
      <c r="M44" s="17">
        <v>67224</v>
      </c>
      <c r="N44" s="17">
        <v>455106480</v>
      </c>
      <c r="O44" s="18">
        <v>6.77</v>
      </c>
      <c r="P44" s="27"/>
    </row>
    <row r="45" spans="1:16" ht="24.95" customHeight="1" x14ac:dyDescent="0.25">
      <c r="A45" s="15">
        <v>43870</v>
      </c>
      <c r="B45" s="36"/>
      <c r="C45" s="17"/>
      <c r="D45" s="17"/>
      <c r="E45" s="17"/>
      <c r="F45" s="17"/>
      <c r="G45" s="18"/>
      <c r="H45" s="34"/>
      <c r="I45" s="34"/>
      <c r="J45" s="16"/>
      <c r="K45" s="51"/>
      <c r="L45" s="52"/>
      <c r="M45" s="17">
        <v>67224</v>
      </c>
      <c r="N45" s="17">
        <v>455106480</v>
      </c>
      <c r="O45" s="18">
        <v>6.77</v>
      </c>
      <c r="P45" s="27"/>
    </row>
    <row r="46" spans="1:16" ht="24.95" customHeight="1" x14ac:dyDescent="0.25">
      <c r="A46" s="15">
        <v>43871</v>
      </c>
      <c r="B46" s="36"/>
      <c r="C46" s="17"/>
      <c r="D46" s="17"/>
      <c r="E46" s="17"/>
      <c r="F46" s="17"/>
      <c r="G46" s="18"/>
      <c r="H46" s="34"/>
      <c r="I46" s="34"/>
      <c r="J46" s="16"/>
      <c r="K46" s="51"/>
      <c r="L46" s="52"/>
      <c r="M46" s="17">
        <v>67224</v>
      </c>
      <c r="N46" s="17">
        <v>455106480</v>
      </c>
      <c r="O46" s="18">
        <v>6.77</v>
      </c>
      <c r="P46" s="27"/>
    </row>
    <row r="47" spans="1:16" ht="24.95" customHeight="1" x14ac:dyDescent="0.25">
      <c r="A47" s="15">
        <v>43872</v>
      </c>
      <c r="B47" s="36"/>
      <c r="C47" s="17"/>
      <c r="D47" s="17"/>
      <c r="E47" s="17"/>
      <c r="F47" s="17"/>
      <c r="G47" s="18"/>
      <c r="H47" s="34"/>
      <c r="I47" s="34"/>
      <c r="J47" s="16"/>
      <c r="K47" s="51"/>
      <c r="L47" s="5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1"/>
      <c r="L48" s="52"/>
      <c r="M48" s="17">
        <v>67224</v>
      </c>
      <c r="N48" s="17">
        <v>455106480</v>
      </c>
      <c r="O48" s="18">
        <v>6.77</v>
      </c>
      <c r="P48" s="27"/>
    </row>
    <row r="49" spans="1:16" ht="24.95" customHeight="1" x14ac:dyDescent="0.25">
      <c r="A49" s="15">
        <v>43874</v>
      </c>
      <c r="B49" s="36"/>
      <c r="C49" s="17"/>
      <c r="D49" s="17"/>
      <c r="E49" s="17"/>
      <c r="F49" s="17"/>
      <c r="G49" s="18"/>
      <c r="H49" s="34"/>
      <c r="I49" s="34"/>
      <c r="J49" s="16"/>
      <c r="K49" s="51"/>
      <c r="L49" s="52"/>
      <c r="M49" s="17">
        <v>67224</v>
      </c>
      <c r="N49" s="17">
        <v>455106480</v>
      </c>
      <c r="O49" s="18">
        <v>6.77</v>
      </c>
      <c r="P49" s="27"/>
    </row>
    <row r="50" spans="1:16" ht="24.95" customHeight="1" x14ac:dyDescent="0.25">
      <c r="A50" s="15">
        <v>43875</v>
      </c>
      <c r="B50" s="36"/>
      <c r="C50" s="17"/>
      <c r="D50" s="17"/>
      <c r="E50" s="17"/>
      <c r="F50" s="17"/>
      <c r="G50" s="18"/>
      <c r="H50" s="34"/>
      <c r="I50" s="34"/>
      <c r="J50" s="16"/>
      <c r="K50" s="51"/>
      <c r="L50" s="5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1"/>
      <c r="L51" s="52"/>
      <c r="M51" s="17">
        <v>67224</v>
      </c>
      <c r="N51" s="17">
        <v>455106480</v>
      </c>
      <c r="O51" s="18">
        <v>6.77</v>
      </c>
      <c r="P51" s="27"/>
    </row>
    <row r="52" spans="1:16" ht="24.95" customHeight="1" x14ac:dyDescent="0.25">
      <c r="A52" s="15">
        <v>43877</v>
      </c>
      <c r="B52" s="36"/>
      <c r="C52" s="17"/>
      <c r="D52" s="17"/>
      <c r="E52" s="17"/>
      <c r="F52" s="17"/>
      <c r="G52" s="18"/>
      <c r="H52" s="34"/>
      <c r="I52" s="34"/>
      <c r="J52" s="16"/>
      <c r="K52" s="51"/>
      <c r="L52" s="52"/>
      <c r="M52" s="17">
        <v>67224</v>
      </c>
      <c r="N52" s="17">
        <v>455106480</v>
      </c>
      <c r="O52" s="18">
        <v>6.77</v>
      </c>
      <c r="P52" s="27"/>
    </row>
    <row r="53" spans="1:16" ht="24.95" customHeight="1" x14ac:dyDescent="0.25">
      <c r="A53" s="15">
        <v>43878</v>
      </c>
      <c r="B53" s="36"/>
      <c r="C53" s="17"/>
      <c r="D53" s="17"/>
      <c r="E53" s="17"/>
      <c r="F53" s="17"/>
      <c r="G53" s="18"/>
      <c r="H53" s="34"/>
      <c r="I53" s="34"/>
      <c r="J53" s="16"/>
      <c r="K53" s="51"/>
      <c r="L53" s="52"/>
      <c r="M53" s="17">
        <v>67224</v>
      </c>
      <c r="N53" s="17">
        <v>455106480</v>
      </c>
      <c r="O53" s="18">
        <v>6.77</v>
      </c>
      <c r="P53" s="27"/>
    </row>
    <row r="54" spans="1:16" ht="24.95" customHeight="1" x14ac:dyDescent="0.25">
      <c r="A54" s="15">
        <v>43879</v>
      </c>
      <c r="B54" s="36"/>
      <c r="C54" s="17"/>
      <c r="D54" s="17"/>
      <c r="E54" s="17"/>
      <c r="F54" s="17"/>
      <c r="G54" s="18"/>
      <c r="H54" s="34"/>
      <c r="I54" s="34"/>
      <c r="J54" s="16"/>
      <c r="K54" s="51"/>
      <c r="L54" s="52"/>
      <c r="M54" s="17">
        <v>67224</v>
      </c>
      <c r="N54" s="17">
        <v>455106480</v>
      </c>
      <c r="O54" s="18">
        <v>6.77</v>
      </c>
      <c r="P54" s="27"/>
    </row>
    <row r="55" spans="1:16" ht="24.95" customHeight="1" x14ac:dyDescent="0.25">
      <c r="A55" s="15">
        <v>43880</v>
      </c>
      <c r="B55" s="36"/>
      <c r="C55" s="17"/>
      <c r="D55" s="17"/>
      <c r="E55" s="17"/>
      <c r="F55" s="17"/>
      <c r="G55" s="18"/>
      <c r="H55" s="34"/>
      <c r="I55" s="34"/>
      <c r="J55" s="16"/>
      <c r="K55" s="51"/>
      <c r="L55" s="52"/>
      <c r="M55" s="17">
        <v>67224</v>
      </c>
      <c r="N55" s="17">
        <v>455106480</v>
      </c>
      <c r="O55" s="18">
        <v>6.77</v>
      </c>
      <c r="P55" s="27"/>
    </row>
    <row r="56" spans="1:16" ht="24.95" customHeight="1" x14ac:dyDescent="0.25">
      <c r="A56" s="61">
        <v>43881</v>
      </c>
      <c r="B56" s="62"/>
      <c r="C56" s="17" t="s">
        <v>28</v>
      </c>
      <c r="D56" s="17">
        <v>15</v>
      </c>
      <c r="E56" s="18">
        <v>16987</v>
      </c>
      <c r="F56" s="17">
        <v>115000000</v>
      </c>
      <c r="G56" s="18">
        <f>F56/E56/1000</f>
        <v>6.7698828515923939</v>
      </c>
      <c r="H56" s="17">
        <v>0</v>
      </c>
      <c r="I56" s="17">
        <v>0</v>
      </c>
      <c r="J56" s="16" t="s">
        <v>25</v>
      </c>
      <c r="K56" s="51"/>
      <c r="L56" s="52"/>
      <c r="M56" s="65">
        <v>67224</v>
      </c>
      <c r="N56" s="65">
        <v>455106480</v>
      </c>
      <c r="O56" s="59">
        <v>6.77</v>
      </c>
      <c r="P56" s="27"/>
    </row>
    <row r="57" spans="1:16" ht="24.95" customHeight="1" x14ac:dyDescent="0.25">
      <c r="A57" s="61"/>
      <c r="B57" s="62"/>
      <c r="C57" s="17" t="s">
        <v>28</v>
      </c>
      <c r="D57" s="17">
        <v>7</v>
      </c>
      <c r="E57" s="18">
        <v>56868</v>
      </c>
      <c r="F57" s="17">
        <v>385000000</v>
      </c>
      <c r="G57" s="18">
        <f>F57/E57/1000</f>
        <v>6.7700640078778926</v>
      </c>
      <c r="H57" s="17">
        <v>0</v>
      </c>
      <c r="I57" s="17">
        <v>0</v>
      </c>
      <c r="J57" s="16" t="s">
        <v>25</v>
      </c>
      <c r="K57" s="51"/>
      <c r="L57" s="52"/>
      <c r="M57" s="67"/>
      <c r="N57" s="67"/>
      <c r="O57" s="60"/>
      <c r="P57" s="27"/>
    </row>
    <row r="58" spans="1:16" ht="24.95" customHeight="1" x14ac:dyDescent="0.25">
      <c r="A58" s="15">
        <v>43882</v>
      </c>
      <c r="B58" s="36"/>
      <c r="C58" s="17"/>
      <c r="D58" s="17"/>
      <c r="E58" s="17"/>
      <c r="F58" s="17"/>
      <c r="G58" s="18"/>
      <c r="H58" s="34"/>
      <c r="I58" s="34"/>
      <c r="J58" s="16"/>
      <c r="K58" s="51"/>
      <c r="L58" s="5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1"/>
      <c r="L59" s="52"/>
      <c r="M59" s="17">
        <v>67224</v>
      </c>
      <c r="N59" s="17">
        <v>455106480</v>
      </c>
      <c r="O59" s="18">
        <v>6.77</v>
      </c>
      <c r="P59" s="27"/>
    </row>
    <row r="60" spans="1:16" ht="24.95" customHeight="1" x14ac:dyDescent="0.25">
      <c r="A60" s="15">
        <v>43884</v>
      </c>
      <c r="B60" s="36"/>
      <c r="C60" s="17"/>
      <c r="D60" s="17"/>
      <c r="E60" s="17"/>
      <c r="F60" s="17"/>
      <c r="G60" s="18"/>
      <c r="H60" s="34"/>
      <c r="I60" s="34"/>
      <c r="J60" s="16"/>
      <c r="K60" s="51"/>
      <c r="L60" s="5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1"/>
      <c r="L61" s="52"/>
      <c r="M61" s="17">
        <v>67224</v>
      </c>
      <c r="N61" s="17">
        <v>455106480</v>
      </c>
      <c r="O61" s="18">
        <v>6.77</v>
      </c>
      <c r="P61" s="27"/>
    </row>
    <row r="62" spans="1:16" ht="24.95" customHeight="1" x14ac:dyDescent="0.25">
      <c r="A62" s="15">
        <v>43886</v>
      </c>
      <c r="B62" s="36"/>
      <c r="C62" s="17"/>
      <c r="D62" s="17"/>
      <c r="E62" s="17"/>
      <c r="F62" s="17"/>
      <c r="G62" s="18"/>
      <c r="H62" s="34"/>
      <c r="I62" s="34"/>
      <c r="J62" s="16"/>
      <c r="K62" s="51"/>
      <c r="L62" s="52"/>
      <c r="M62" s="17">
        <v>67224</v>
      </c>
      <c r="N62" s="17">
        <v>455106480</v>
      </c>
      <c r="O62" s="18">
        <v>6.77</v>
      </c>
      <c r="P62" s="27"/>
    </row>
    <row r="63" spans="1:16" ht="24.95" customHeight="1" x14ac:dyDescent="0.25">
      <c r="A63" s="15">
        <v>43887</v>
      </c>
      <c r="B63" s="36"/>
      <c r="C63" s="17"/>
      <c r="D63" s="17"/>
      <c r="E63" s="17"/>
      <c r="F63" s="17"/>
      <c r="G63" s="18"/>
      <c r="H63" s="34"/>
      <c r="I63" s="34"/>
      <c r="J63" s="16"/>
      <c r="K63" s="51"/>
      <c r="L63" s="52"/>
      <c r="M63" s="17">
        <v>67224</v>
      </c>
      <c r="N63" s="17">
        <v>455106480</v>
      </c>
      <c r="O63" s="18">
        <v>6.77</v>
      </c>
      <c r="P63" s="27"/>
    </row>
    <row r="64" spans="1:16" ht="24.95" customHeight="1" x14ac:dyDescent="0.25">
      <c r="A64" s="15">
        <v>43888</v>
      </c>
      <c r="B64" s="36"/>
      <c r="C64" s="17"/>
      <c r="D64" s="17"/>
      <c r="E64" s="17"/>
      <c r="F64" s="17"/>
      <c r="G64" s="18"/>
      <c r="H64" s="34"/>
      <c r="I64" s="34"/>
      <c r="J64" s="16"/>
      <c r="K64" s="51"/>
      <c r="L64" s="52"/>
      <c r="M64" s="17">
        <v>67224</v>
      </c>
      <c r="N64" s="17">
        <v>455106480</v>
      </c>
      <c r="O64" s="18">
        <v>6.77</v>
      </c>
      <c r="P64" s="27"/>
    </row>
    <row r="65" spans="1:16" ht="24.95" customHeight="1" x14ac:dyDescent="0.25">
      <c r="A65" s="47">
        <v>43889</v>
      </c>
      <c r="B65" s="36"/>
      <c r="C65" s="17" t="s">
        <v>29</v>
      </c>
      <c r="D65" s="17">
        <v>13</v>
      </c>
      <c r="E65" s="17">
        <v>14782</v>
      </c>
      <c r="F65" s="17">
        <v>100000000</v>
      </c>
      <c r="G65" s="18">
        <f>F65/E65/1000</f>
        <v>6.7649844405357875</v>
      </c>
      <c r="H65" s="17">
        <v>0</v>
      </c>
      <c r="I65" s="17">
        <v>0</v>
      </c>
      <c r="J65" s="16" t="s">
        <v>25</v>
      </c>
      <c r="K65" s="51"/>
      <c r="L65" s="52"/>
      <c r="M65" s="65">
        <v>67224</v>
      </c>
      <c r="N65" s="65">
        <v>455106480</v>
      </c>
      <c r="O65" s="59">
        <v>6.77</v>
      </c>
      <c r="P65" s="27"/>
    </row>
    <row r="66" spans="1:16" ht="24.95" customHeight="1" x14ac:dyDescent="0.25">
      <c r="A66" s="73"/>
      <c r="B66" s="36"/>
      <c r="C66" s="17" t="s">
        <v>29</v>
      </c>
      <c r="D66" s="17">
        <v>13</v>
      </c>
      <c r="E66" s="17">
        <v>31080</v>
      </c>
      <c r="F66" s="17">
        <v>210100000</v>
      </c>
      <c r="G66" s="18">
        <f>F66/E66/1000</f>
        <v>6.7599742599742605</v>
      </c>
      <c r="H66" s="17">
        <v>0</v>
      </c>
      <c r="I66" s="17">
        <v>0</v>
      </c>
      <c r="J66" s="16" t="s">
        <v>25</v>
      </c>
      <c r="K66" s="51"/>
      <c r="L66" s="52"/>
      <c r="M66" s="66"/>
      <c r="N66" s="66"/>
      <c r="O66" s="68"/>
      <c r="P66" s="27"/>
    </row>
    <row r="67" spans="1:16" ht="24.95" customHeight="1" x14ac:dyDescent="0.25">
      <c r="A67" s="73"/>
      <c r="B67" s="37"/>
      <c r="C67" s="17" t="s">
        <v>28</v>
      </c>
      <c r="D67" s="17">
        <v>13</v>
      </c>
      <c r="E67" s="17">
        <v>4435</v>
      </c>
      <c r="F67" s="17">
        <v>30000000</v>
      </c>
      <c r="G67" s="18">
        <f>F67/E67/1000</f>
        <v>6.7643742953776771</v>
      </c>
      <c r="H67" s="17">
        <v>0</v>
      </c>
      <c r="I67" s="17">
        <v>0</v>
      </c>
      <c r="J67" s="16" t="s">
        <v>25</v>
      </c>
      <c r="K67" s="51"/>
      <c r="L67" s="52"/>
      <c r="M67" s="66"/>
      <c r="N67" s="66"/>
      <c r="O67" s="68"/>
      <c r="P67" s="27"/>
    </row>
    <row r="68" spans="1:16" ht="24.95" customHeight="1" x14ac:dyDescent="0.25">
      <c r="A68" s="48"/>
      <c r="B68" s="37"/>
      <c r="C68" s="17" t="s">
        <v>29</v>
      </c>
      <c r="D68" s="17">
        <v>7</v>
      </c>
      <c r="E68" s="17">
        <v>42870</v>
      </c>
      <c r="F68" s="17">
        <v>290000000</v>
      </c>
      <c r="G68" s="18">
        <f>F68/E68/1000</f>
        <v>6.7646372754840209</v>
      </c>
      <c r="H68" s="17">
        <v>0</v>
      </c>
      <c r="I68" s="17">
        <v>0</v>
      </c>
      <c r="J68" s="16" t="s">
        <v>25</v>
      </c>
      <c r="K68" s="51"/>
      <c r="L68" s="52"/>
      <c r="M68" s="67"/>
      <c r="N68" s="67"/>
      <c r="O68" s="60"/>
      <c r="P68" s="27"/>
    </row>
    <row r="69" spans="1:16" ht="24.95" customHeight="1" x14ac:dyDescent="0.25">
      <c r="A69" s="15">
        <v>43890</v>
      </c>
      <c r="B69" s="36"/>
      <c r="C69" s="17"/>
      <c r="D69" s="17"/>
      <c r="E69" s="17"/>
      <c r="F69" s="17"/>
      <c r="G69" s="18"/>
      <c r="H69" s="34"/>
      <c r="I69" s="34"/>
      <c r="J69" s="16"/>
      <c r="K69" s="53"/>
      <c r="L69" s="54"/>
      <c r="M69" s="17">
        <v>67224</v>
      </c>
      <c r="N69" s="17">
        <v>455106480</v>
      </c>
      <c r="O69" s="18">
        <v>6.77</v>
      </c>
      <c r="P69" s="27"/>
    </row>
    <row r="70" spans="1:16" ht="24.95" customHeight="1" x14ac:dyDescent="0.25">
      <c r="A70" s="15">
        <v>43891</v>
      </c>
      <c r="B70" s="36"/>
      <c r="C70" s="17"/>
      <c r="D70" s="17"/>
      <c r="E70" s="17"/>
      <c r="F70" s="17"/>
      <c r="G70" s="18"/>
      <c r="H70" s="34"/>
      <c r="I70" s="34"/>
      <c r="J70" s="16"/>
      <c r="K70" s="49" t="s">
        <v>35</v>
      </c>
      <c r="L70" s="50"/>
      <c r="M70" s="19"/>
      <c r="N70" s="19"/>
      <c r="O70" s="18">
        <v>6.77</v>
      </c>
      <c r="P70" s="27"/>
    </row>
    <row r="71" spans="1:16" ht="24.95" customHeight="1" x14ac:dyDescent="0.25">
      <c r="A71" s="15">
        <v>43892</v>
      </c>
      <c r="B71" s="36"/>
      <c r="C71" s="17"/>
      <c r="D71" s="17"/>
      <c r="E71" s="17"/>
      <c r="F71" s="17"/>
      <c r="G71" s="18"/>
      <c r="H71" s="34"/>
      <c r="I71" s="34"/>
      <c r="J71" s="16"/>
      <c r="K71" s="51"/>
      <c r="L71" s="52"/>
      <c r="M71" s="19"/>
      <c r="N71" s="19"/>
      <c r="O71" s="18">
        <v>6.77</v>
      </c>
      <c r="P71" s="27"/>
    </row>
    <row r="72" spans="1:16" ht="24.95" customHeight="1" x14ac:dyDescent="0.25">
      <c r="A72" s="15">
        <v>43893</v>
      </c>
      <c r="B72" s="36"/>
      <c r="C72" s="17"/>
      <c r="D72" s="17"/>
      <c r="E72" s="17"/>
      <c r="F72" s="17"/>
      <c r="G72" s="18"/>
      <c r="H72" s="34"/>
      <c r="I72" s="34"/>
      <c r="J72" s="16"/>
      <c r="K72" s="51"/>
      <c r="L72" s="52"/>
      <c r="M72" s="19"/>
      <c r="N72" s="19"/>
      <c r="O72" s="18">
        <v>6.77</v>
      </c>
      <c r="P72" s="27"/>
    </row>
    <row r="73" spans="1:16" ht="24.95" customHeight="1" x14ac:dyDescent="0.25">
      <c r="A73" s="15">
        <v>43894</v>
      </c>
      <c r="B73" s="36"/>
      <c r="C73" s="17"/>
      <c r="D73" s="17"/>
      <c r="E73" s="17"/>
      <c r="F73" s="17"/>
      <c r="G73" s="18"/>
      <c r="H73" s="34"/>
      <c r="I73" s="34"/>
      <c r="J73" s="16"/>
      <c r="K73" s="51"/>
      <c r="L73" s="52"/>
      <c r="M73" s="19"/>
      <c r="N73" s="19"/>
      <c r="O73" s="18">
        <v>6.77</v>
      </c>
      <c r="P73" s="27"/>
    </row>
    <row r="74" spans="1:16" ht="24.95" customHeight="1" x14ac:dyDescent="0.25">
      <c r="A74" s="15">
        <v>43895</v>
      </c>
      <c r="B74" s="36"/>
      <c r="C74" s="17"/>
      <c r="D74" s="17"/>
      <c r="E74" s="17"/>
      <c r="F74" s="17"/>
      <c r="G74" s="18"/>
      <c r="H74" s="34"/>
      <c r="I74" s="34"/>
      <c r="J74" s="16"/>
      <c r="K74" s="51"/>
      <c r="L74" s="52"/>
      <c r="M74" s="19"/>
      <c r="N74" s="19"/>
      <c r="O74" s="18">
        <v>6.77</v>
      </c>
      <c r="P74" s="27"/>
    </row>
    <row r="75" spans="1:16" ht="24.95" customHeight="1" x14ac:dyDescent="0.25">
      <c r="A75" s="15">
        <v>43896</v>
      </c>
      <c r="B75" s="36"/>
      <c r="C75" s="17"/>
      <c r="D75" s="17"/>
      <c r="E75" s="17"/>
      <c r="F75" s="17"/>
      <c r="G75" s="18"/>
      <c r="H75" s="34"/>
      <c r="I75" s="34"/>
      <c r="J75" s="16"/>
      <c r="K75" s="51"/>
      <c r="L75" s="5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1"/>
      <c r="L76" s="52"/>
      <c r="M76" s="19"/>
      <c r="N76" s="19"/>
      <c r="O76" s="18">
        <v>6.77</v>
      </c>
      <c r="P76" s="27"/>
    </row>
    <row r="77" spans="1:16" ht="24.95" customHeight="1" x14ac:dyDescent="0.25">
      <c r="A77" s="15">
        <v>43898</v>
      </c>
      <c r="B77" s="36"/>
      <c r="C77" s="17"/>
      <c r="D77" s="17"/>
      <c r="E77" s="17"/>
      <c r="F77" s="17"/>
      <c r="G77" s="18"/>
      <c r="H77" s="34"/>
      <c r="I77" s="34"/>
      <c r="J77" s="16"/>
      <c r="K77" s="51"/>
      <c r="L77" s="52"/>
      <c r="M77" s="19"/>
      <c r="N77" s="19"/>
      <c r="O77" s="18">
        <v>6.77</v>
      </c>
      <c r="P77" s="27"/>
    </row>
    <row r="78" spans="1:16" ht="24.95" customHeight="1" x14ac:dyDescent="0.25">
      <c r="A78" s="15">
        <v>43899</v>
      </c>
      <c r="B78" s="36"/>
      <c r="C78" s="17"/>
      <c r="D78" s="17"/>
      <c r="E78" s="17"/>
      <c r="F78" s="17"/>
      <c r="G78" s="18"/>
      <c r="H78" s="34"/>
      <c r="I78" s="34"/>
      <c r="J78" s="16"/>
      <c r="K78" s="51"/>
      <c r="L78" s="52"/>
      <c r="M78" s="19"/>
      <c r="N78" s="19"/>
      <c r="O78" s="18">
        <v>6.77</v>
      </c>
      <c r="P78" s="27"/>
    </row>
    <row r="79" spans="1:16" ht="24.95" customHeight="1" x14ac:dyDescent="0.25">
      <c r="A79" s="15">
        <v>43900</v>
      </c>
      <c r="B79" s="36"/>
      <c r="C79" s="17"/>
      <c r="D79" s="17"/>
      <c r="E79" s="17"/>
      <c r="F79" s="17"/>
      <c r="G79" s="18"/>
      <c r="H79" s="34"/>
      <c r="I79" s="34"/>
      <c r="J79" s="16"/>
      <c r="K79" s="51"/>
      <c r="L79" s="52"/>
      <c r="M79" s="19"/>
      <c r="N79" s="19"/>
      <c r="O79" s="18">
        <v>6.77</v>
      </c>
      <c r="P79" s="27"/>
    </row>
    <row r="80" spans="1:16" ht="24.95" customHeight="1" x14ac:dyDescent="0.25">
      <c r="A80" s="15">
        <v>43901</v>
      </c>
      <c r="B80" s="36"/>
      <c r="C80" s="17"/>
      <c r="D80" s="17"/>
      <c r="E80" s="17"/>
      <c r="F80" s="17"/>
      <c r="G80" s="18"/>
      <c r="H80" s="34"/>
      <c r="I80" s="34"/>
      <c r="J80" s="16"/>
      <c r="K80" s="51"/>
      <c r="L80" s="52"/>
      <c r="M80" s="19"/>
      <c r="N80" s="19"/>
      <c r="O80" s="18">
        <v>6.77</v>
      </c>
      <c r="P80" s="27"/>
    </row>
    <row r="81" spans="1:16" ht="24.95" customHeight="1" x14ac:dyDescent="0.25">
      <c r="A81" s="15">
        <v>43902</v>
      </c>
      <c r="B81" s="36"/>
      <c r="C81" s="17"/>
      <c r="D81" s="17"/>
      <c r="E81" s="17"/>
      <c r="F81" s="17"/>
      <c r="G81" s="18"/>
      <c r="H81" s="34"/>
      <c r="I81" s="34"/>
      <c r="J81" s="16"/>
      <c r="K81" s="51"/>
      <c r="L81" s="5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1"/>
      <c r="L82" s="52"/>
      <c r="M82" s="19"/>
      <c r="N82" s="19"/>
      <c r="O82" s="18">
        <v>6.77</v>
      </c>
      <c r="P82" s="27"/>
    </row>
    <row r="83" spans="1:16" ht="24.95" customHeight="1" x14ac:dyDescent="0.25">
      <c r="A83" s="15">
        <v>43904</v>
      </c>
      <c r="B83" s="36"/>
      <c r="C83" s="17"/>
      <c r="D83" s="17"/>
      <c r="E83" s="17"/>
      <c r="F83" s="17"/>
      <c r="G83" s="18"/>
      <c r="H83" s="34"/>
      <c r="I83" s="34"/>
      <c r="J83" s="16"/>
      <c r="K83" s="51"/>
      <c r="L83" s="52"/>
      <c r="M83" s="19"/>
      <c r="N83" s="19"/>
      <c r="O83" s="18">
        <v>6.77</v>
      </c>
      <c r="P83" s="27"/>
    </row>
    <row r="84" spans="1:16" ht="24.95" customHeight="1" x14ac:dyDescent="0.25">
      <c r="A84" s="15">
        <v>43905</v>
      </c>
      <c r="B84" s="36"/>
      <c r="C84" s="17"/>
      <c r="D84" s="17"/>
      <c r="E84" s="17"/>
      <c r="F84" s="17"/>
      <c r="G84" s="18"/>
      <c r="H84" s="34"/>
      <c r="I84" s="34"/>
      <c r="J84" s="16"/>
      <c r="K84" s="51"/>
      <c r="L84" s="52"/>
      <c r="M84" s="19"/>
      <c r="N84" s="19"/>
      <c r="O84" s="18">
        <v>6.77</v>
      </c>
      <c r="P84" s="27"/>
    </row>
    <row r="85" spans="1:16" ht="24.95" customHeight="1" x14ac:dyDescent="0.25">
      <c r="A85" s="15">
        <v>43906</v>
      </c>
      <c r="B85" s="36"/>
      <c r="C85" s="17"/>
      <c r="D85" s="17"/>
      <c r="E85" s="17"/>
      <c r="F85" s="17"/>
      <c r="G85" s="18"/>
      <c r="H85" s="34"/>
      <c r="I85" s="34"/>
      <c r="J85" s="16"/>
      <c r="K85" s="51"/>
      <c r="L85" s="52"/>
      <c r="M85" s="19"/>
      <c r="N85" s="19"/>
      <c r="O85" s="18">
        <v>6.77</v>
      </c>
      <c r="P85" s="27"/>
    </row>
    <row r="86" spans="1:16" ht="24.95" customHeight="1" x14ac:dyDescent="0.25">
      <c r="A86" s="15">
        <v>43907</v>
      </c>
      <c r="B86" s="36"/>
      <c r="C86" s="17"/>
      <c r="D86" s="17"/>
      <c r="E86" s="17"/>
      <c r="F86" s="17"/>
      <c r="G86" s="18"/>
      <c r="H86" s="34"/>
      <c r="I86" s="34"/>
      <c r="J86" s="16"/>
      <c r="K86" s="51"/>
      <c r="L86" s="52"/>
      <c r="M86" s="19"/>
      <c r="N86" s="19"/>
      <c r="O86" s="18">
        <v>6.77</v>
      </c>
      <c r="P86" s="27"/>
    </row>
    <row r="87" spans="1:16" ht="24.95" customHeight="1" x14ac:dyDescent="0.25">
      <c r="A87" s="15">
        <v>43908</v>
      </c>
      <c r="B87" s="36"/>
      <c r="C87" s="17"/>
      <c r="D87" s="17"/>
      <c r="E87" s="17"/>
      <c r="F87" s="17"/>
      <c r="G87" s="18"/>
      <c r="H87" s="17"/>
      <c r="I87" s="17"/>
      <c r="J87" s="16"/>
      <c r="K87" s="51"/>
      <c r="L87" s="52"/>
      <c r="M87" s="19"/>
      <c r="N87" s="19"/>
      <c r="O87" s="18">
        <v>6.77</v>
      </c>
      <c r="P87" s="27"/>
    </row>
    <row r="88" spans="1:16" ht="24.95" customHeight="1" x14ac:dyDescent="0.25">
      <c r="A88" s="15">
        <v>43909</v>
      </c>
      <c r="B88" s="36"/>
      <c r="C88" s="17"/>
      <c r="D88" s="17"/>
      <c r="E88" s="17"/>
      <c r="F88" s="17"/>
      <c r="G88" s="18"/>
      <c r="H88" s="34"/>
      <c r="I88" s="34"/>
      <c r="J88" s="16"/>
      <c r="K88" s="51"/>
      <c r="L88" s="52"/>
      <c r="M88" s="19"/>
      <c r="N88" s="19"/>
      <c r="O88" s="18">
        <v>6.77</v>
      </c>
      <c r="P88" s="27"/>
    </row>
    <row r="89" spans="1:16" ht="24.95" customHeight="1" x14ac:dyDescent="0.25">
      <c r="A89" s="15">
        <v>43910</v>
      </c>
      <c r="B89" s="36"/>
      <c r="C89" s="17"/>
      <c r="D89" s="17"/>
      <c r="E89" s="17"/>
      <c r="F89" s="17"/>
      <c r="G89" s="18"/>
      <c r="H89" s="34"/>
      <c r="I89" s="34"/>
      <c r="J89" s="16"/>
      <c r="K89" s="51"/>
      <c r="L89" s="52"/>
      <c r="M89" s="19"/>
      <c r="N89" s="19"/>
      <c r="O89" s="18">
        <v>6.77</v>
      </c>
      <c r="P89" s="27"/>
    </row>
    <row r="90" spans="1:16" ht="24.95" customHeight="1" x14ac:dyDescent="0.25">
      <c r="A90" s="15">
        <v>43911</v>
      </c>
      <c r="B90" s="36"/>
      <c r="C90" s="17"/>
      <c r="D90" s="17"/>
      <c r="E90" s="17"/>
      <c r="F90" s="17"/>
      <c r="G90" s="18"/>
      <c r="H90" s="34"/>
      <c r="I90" s="34"/>
      <c r="J90" s="16"/>
      <c r="K90" s="51"/>
      <c r="L90" s="52"/>
      <c r="M90" s="19"/>
      <c r="N90" s="19"/>
      <c r="O90" s="18">
        <v>6.77</v>
      </c>
      <c r="P90" s="27"/>
    </row>
    <row r="91" spans="1:16" ht="24.95" customHeight="1" x14ac:dyDescent="0.25">
      <c r="A91" s="15">
        <v>43912</v>
      </c>
      <c r="B91" s="36"/>
      <c r="C91" s="17"/>
      <c r="D91" s="17"/>
      <c r="E91" s="17"/>
      <c r="F91" s="17"/>
      <c r="G91" s="18"/>
      <c r="H91" s="34"/>
      <c r="I91" s="34"/>
      <c r="J91" s="16"/>
      <c r="K91" s="51"/>
      <c r="L91" s="52"/>
      <c r="M91" s="19"/>
      <c r="N91" s="19"/>
      <c r="O91" s="18">
        <v>6.77</v>
      </c>
      <c r="P91" s="27"/>
    </row>
    <row r="92" spans="1:16" ht="24.95" customHeight="1" x14ac:dyDescent="0.25">
      <c r="A92" s="15">
        <v>43913</v>
      </c>
      <c r="B92" s="36"/>
      <c r="C92" s="17"/>
      <c r="D92" s="17"/>
      <c r="E92" s="17"/>
      <c r="F92" s="17"/>
      <c r="G92" s="18"/>
      <c r="H92" s="34"/>
      <c r="I92" s="34"/>
      <c r="J92" s="16"/>
      <c r="K92" s="51"/>
      <c r="L92" s="52"/>
      <c r="M92" s="19"/>
      <c r="N92" s="19"/>
      <c r="O92" s="18">
        <v>6.77</v>
      </c>
      <c r="P92" s="27"/>
    </row>
    <row r="93" spans="1:16" ht="24.95" customHeight="1" x14ac:dyDescent="0.25">
      <c r="A93" s="61">
        <v>43914</v>
      </c>
      <c r="B93" s="62"/>
      <c r="C93" s="17" t="s">
        <v>32</v>
      </c>
      <c r="D93" s="17">
        <v>10</v>
      </c>
      <c r="E93" s="17">
        <v>7462</v>
      </c>
      <c r="F93" s="17">
        <v>50000000</v>
      </c>
      <c r="G93" s="18">
        <f t="shared" ref="G93:G94" si="3">F93/E93/1000</f>
        <v>6.7006164567140178</v>
      </c>
      <c r="H93" s="17">
        <v>0</v>
      </c>
      <c r="I93" s="17">
        <v>0</v>
      </c>
      <c r="J93" s="16" t="s">
        <v>25</v>
      </c>
      <c r="K93" s="51"/>
      <c r="L93" s="52"/>
      <c r="M93" s="63"/>
      <c r="N93" s="63"/>
      <c r="O93" s="59">
        <v>6.77</v>
      </c>
      <c r="P93" s="27"/>
    </row>
    <row r="94" spans="1:16" ht="24.95" customHeight="1" x14ac:dyDescent="0.25">
      <c r="A94" s="61"/>
      <c r="B94" s="62"/>
      <c r="C94" s="17" t="s">
        <v>33</v>
      </c>
      <c r="D94" s="17">
        <v>10</v>
      </c>
      <c r="E94" s="17">
        <v>141791</v>
      </c>
      <c r="F94" s="17">
        <v>950000000</v>
      </c>
      <c r="G94" s="18">
        <f t="shared" si="3"/>
        <v>6.7000021157901424</v>
      </c>
      <c r="H94" s="17">
        <v>0</v>
      </c>
      <c r="I94" s="17">
        <v>0</v>
      </c>
      <c r="J94" s="16" t="s">
        <v>25</v>
      </c>
      <c r="K94" s="51"/>
      <c r="L94" s="52"/>
      <c r="M94" s="64"/>
      <c r="N94" s="64"/>
      <c r="O94" s="60"/>
      <c r="P94" s="27"/>
    </row>
    <row r="95" spans="1:16" ht="24.95" customHeight="1" x14ac:dyDescent="0.25">
      <c r="A95" s="15">
        <v>43915</v>
      </c>
      <c r="B95" s="36"/>
      <c r="C95" s="17"/>
      <c r="D95" s="17"/>
      <c r="E95" s="17"/>
      <c r="F95" s="17"/>
      <c r="G95" s="18"/>
      <c r="H95" s="34"/>
      <c r="I95" s="34"/>
      <c r="J95" s="16"/>
      <c r="K95" s="51"/>
      <c r="L95" s="52"/>
      <c r="M95" s="19"/>
      <c r="N95" s="19"/>
      <c r="O95" s="18">
        <v>6.77</v>
      </c>
      <c r="P95" s="27"/>
    </row>
    <row r="96" spans="1:16" ht="24.95" customHeight="1" x14ac:dyDescent="0.25">
      <c r="A96" s="15">
        <v>43916</v>
      </c>
      <c r="B96" s="36"/>
      <c r="C96" s="17"/>
      <c r="D96" s="17"/>
      <c r="E96" s="17"/>
      <c r="F96" s="17"/>
      <c r="G96" s="18"/>
      <c r="H96" s="34"/>
      <c r="I96" s="34"/>
      <c r="J96" s="16"/>
      <c r="K96" s="51"/>
      <c r="L96" s="52"/>
      <c r="M96" s="19"/>
      <c r="N96" s="19"/>
      <c r="O96" s="18">
        <v>6.77</v>
      </c>
      <c r="P96" s="27"/>
    </row>
    <row r="97" spans="1:16" ht="24.95" customHeight="1" x14ac:dyDescent="0.25">
      <c r="A97" s="15">
        <v>43917</v>
      </c>
      <c r="B97" s="36"/>
      <c r="C97" s="17"/>
      <c r="D97" s="17"/>
      <c r="E97" s="17"/>
      <c r="F97" s="17"/>
      <c r="G97" s="18"/>
      <c r="H97" s="34"/>
      <c r="I97" s="34"/>
      <c r="J97" s="16"/>
      <c r="K97" s="51"/>
      <c r="L97" s="52"/>
      <c r="M97" s="19"/>
      <c r="N97" s="19"/>
      <c r="O97" s="18">
        <v>6.77</v>
      </c>
      <c r="P97" s="27"/>
    </row>
    <row r="98" spans="1:16" ht="24.95" customHeight="1" x14ac:dyDescent="0.25">
      <c r="A98" s="15">
        <v>43918</v>
      </c>
      <c r="B98" s="36"/>
      <c r="C98" s="17"/>
      <c r="D98" s="17"/>
      <c r="E98" s="17"/>
      <c r="F98" s="17"/>
      <c r="G98" s="18"/>
      <c r="H98" s="34"/>
      <c r="I98" s="34"/>
      <c r="J98" s="16"/>
      <c r="K98" s="51"/>
      <c r="L98" s="52"/>
      <c r="M98" s="19"/>
      <c r="N98" s="19"/>
      <c r="O98" s="18">
        <v>6.77</v>
      </c>
      <c r="P98" s="27"/>
    </row>
    <row r="99" spans="1:16" ht="24.95" customHeight="1" x14ac:dyDescent="0.25">
      <c r="A99" s="15">
        <v>43919</v>
      </c>
      <c r="B99" s="36"/>
      <c r="C99" s="17"/>
      <c r="D99" s="17"/>
      <c r="E99" s="17"/>
      <c r="F99" s="17"/>
      <c r="G99" s="18"/>
      <c r="H99" s="17"/>
      <c r="I99" s="17"/>
      <c r="J99" s="16"/>
      <c r="K99" s="51"/>
      <c r="L99" s="52"/>
      <c r="M99" s="19"/>
      <c r="N99" s="19"/>
      <c r="O99" s="18">
        <v>6.77</v>
      </c>
      <c r="P99" s="27"/>
    </row>
    <row r="100" spans="1:16" ht="24.95" customHeight="1" x14ac:dyDescent="0.25">
      <c r="A100" s="15">
        <v>43920</v>
      </c>
      <c r="B100" s="36"/>
      <c r="C100" s="17"/>
      <c r="D100" s="17"/>
      <c r="E100" s="17"/>
      <c r="F100" s="17"/>
      <c r="G100" s="18"/>
      <c r="H100" s="34"/>
      <c r="I100" s="34"/>
      <c r="J100" s="16"/>
      <c r="K100" s="51"/>
      <c r="L100" s="52"/>
      <c r="M100" s="19"/>
      <c r="N100" s="19"/>
      <c r="O100" s="18">
        <v>6.77</v>
      </c>
      <c r="P100" s="27"/>
    </row>
    <row r="101" spans="1:16" ht="24.95" customHeight="1" x14ac:dyDescent="0.25">
      <c r="A101" s="15">
        <v>43921</v>
      </c>
      <c r="B101" s="36"/>
      <c r="C101" s="17"/>
      <c r="D101" s="17"/>
      <c r="E101" s="17"/>
      <c r="F101" s="17"/>
      <c r="G101" s="18"/>
      <c r="H101" s="34"/>
      <c r="I101" s="34"/>
      <c r="J101" s="16"/>
      <c r="K101" s="53"/>
      <c r="L101" s="54"/>
      <c r="M101" s="19"/>
      <c r="N101" s="19"/>
      <c r="O101" s="18">
        <v>6.77</v>
      </c>
      <c r="P101" s="27"/>
    </row>
    <row r="102" spans="1:16" ht="24.95" customHeight="1" x14ac:dyDescent="0.25">
      <c r="A102" s="15">
        <v>43922</v>
      </c>
      <c r="B102" s="38"/>
      <c r="C102" s="17"/>
      <c r="D102" s="17"/>
      <c r="E102" s="17"/>
      <c r="F102" s="17"/>
      <c r="G102" s="18"/>
      <c r="H102" s="34"/>
      <c r="I102" s="34"/>
      <c r="J102" s="16"/>
      <c r="K102" s="49" t="s">
        <v>37</v>
      </c>
      <c r="L102" s="50"/>
      <c r="M102" s="19"/>
      <c r="N102" s="19"/>
      <c r="O102" s="18">
        <v>6.77</v>
      </c>
      <c r="P102" s="27"/>
    </row>
    <row r="103" spans="1:16" ht="24.95" customHeight="1" x14ac:dyDescent="0.25">
      <c r="A103" s="15">
        <v>43923</v>
      </c>
      <c r="B103" s="38"/>
      <c r="C103" s="17"/>
      <c r="D103" s="17"/>
      <c r="E103" s="17"/>
      <c r="F103" s="17"/>
      <c r="G103" s="18"/>
      <c r="H103" s="34"/>
      <c r="I103" s="34"/>
      <c r="J103" s="16"/>
      <c r="K103" s="51"/>
      <c r="L103" s="52"/>
      <c r="M103" s="19"/>
      <c r="N103" s="19"/>
      <c r="O103" s="18">
        <v>6.77</v>
      </c>
      <c r="P103" s="27"/>
    </row>
    <row r="104" spans="1:16" ht="24.95" customHeight="1" x14ac:dyDescent="0.25">
      <c r="A104" s="47">
        <v>43924</v>
      </c>
      <c r="B104" s="38"/>
      <c r="C104" s="17" t="s">
        <v>36</v>
      </c>
      <c r="D104" s="17">
        <v>18</v>
      </c>
      <c r="E104" s="17">
        <v>36928</v>
      </c>
      <c r="F104" s="17">
        <v>250000000</v>
      </c>
      <c r="G104" s="18">
        <f>F104/E104/1000</f>
        <v>6.7699306759098787</v>
      </c>
      <c r="H104" s="17">
        <v>0</v>
      </c>
      <c r="I104" s="17">
        <v>0</v>
      </c>
      <c r="J104" s="16" t="s">
        <v>25</v>
      </c>
      <c r="K104" s="51"/>
      <c r="L104" s="52"/>
      <c r="M104" s="19"/>
      <c r="N104" s="19"/>
      <c r="O104" s="59">
        <v>6.77</v>
      </c>
      <c r="P104" s="27"/>
    </row>
    <row r="105" spans="1:16" ht="24.95" customHeight="1" x14ac:dyDescent="0.25">
      <c r="A105" s="73"/>
      <c r="B105" s="38"/>
      <c r="C105" s="17" t="s">
        <v>29</v>
      </c>
      <c r="D105" s="17">
        <v>18</v>
      </c>
      <c r="E105" s="17">
        <v>44313</v>
      </c>
      <c r="F105" s="17">
        <v>300000000</v>
      </c>
      <c r="G105" s="18">
        <f>F105/E105/1000</f>
        <v>6.7700223410737257</v>
      </c>
      <c r="H105" s="17">
        <v>0</v>
      </c>
      <c r="I105" s="17">
        <v>0</v>
      </c>
      <c r="J105" s="16" t="s">
        <v>25</v>
      </c>
      <c r="K105" s="51"/>
      <c r="L105" s="52"/>
      <c r="M105" s="19"/>
      <c r="N105" s="19"/>
      <c r="O105" s="68"/>
      <c r="P105" s="27"/>
    </row>
    <row r="106" spans="1:16" ht="24.95" customHeight="1" x14ac:dyDescent="0.25">
      <c r="A106" s="48"/>
      <c r="B106" s="39"/>
      <c r="C106" s="17" t="s">
        <v>29</v>
      </c>
      <c r="D106" s="17">
        <v>18</v>
      </c>
      <c r="E106" s="17">
        <v>20679</v>
      </c>
      <c r="F106" s="17">
        <v>140000000</v>
      </c>
      <c r="G106" s="18">
        <f>F106/E106/1000</f>
        <v>6.7701532956139081</v>
      </c>
      <c r="H106" s="17">
        <v>0</v>
      </c>
      <c r="I106" s="17">
        <v>0</v>
      </c>
      <c r="J106" s="16" t="s">
        <v>25</v>
      </c>
      <c r="K106" s="51"/>
      <c r="L106" s="52"/>
      <c r="M106" s="19"/>
      <c r="N106" s="19"/>
      <c r="O106" s="60"/>
      <c r="P106" s="27"/>
    </row>
    <row r="107" spans="1:16" ht="24.95" customHeight="1" x14ac:dyDescent="0.25">
      <c r="A107" s="15">
        <v>43925</v>
      </c>
      <c r="B107" s="38"/>
      <c r="C107" s="17"/>
      <c r="D107" s="17"/>
      <c r="E107" s="17"/>
      <c r="F107" s="17"/>
      <c r="G107" s="18"/>
      <c r="H107" s="17"/>
      <c r="I107" s="17"/>
      <c r="J107" s="16"/>
      <c r="K107" s="51"/>
      <c r="L107" s="52"/>
      <c r="M107" s="19"/>
      <c r="N107" s="19"/>
      <c r="O107" s="18">
        <v>6.77</v>
      </c>
      <c r="P107" s="27"/>
    </row>
    <row r="108" spans="1:16" ht="24.95" customHeight="1" x14ac:dyDescent="0.25">
      <c r="A108" s="15">
        <v>43926</v>
      </c>
      <c r="B108" s="38"/>
      <c r="C108" s="17"/>
      <c r="D108" s="17"/>
      <c r="E108" s="17"/>
      <c r="F108" s="17"/>
      <c r="G108" s="18"/>
      <c r="H108" s="34"/>
      <c r="I108" s="34"/>
      <c r="J108" s="16"/>
      <c r="K108" s="51"/>
      <c r="L108" s="52"/>
      <c r="M108" s="19"/>
      <c r="N108" s="19"/>
      <c r="O108" s="18">
        <v>6.77</v>
      </c>
      <c r="P108" s="27"/>
    </row>
    <row r="109" spans="1:16" ht="24.95" customHeight="1" x14ac:dyDescent="0.25">
      <c r="A109" s="15">
        <v>43927</v>
      </c>
      <c r="B109" s="38"/>
      <c r="C109" s="17"/>
      <c r="D109" s="17"/>
      <c r="E109" s="17"/>
      <c r="F109" s="17"/>
      <c r="G109" s="18"/>
      <c r="H109" s="34"/>
      <c r="I109" s="34"/>
      <c r="J109" s="16"/>
      <c r="K109" s="51"/>
      <c r="L109" s="52"/>
      <c r="M109" s="19"/>
      <c r="N109" s="19"/>
      <c r="O109" s="18">
        <v>6.77</v>
      </c>
      <c r="P109" s="27"/>
    </row>
    <row r="110" spans="1:16" ht="24.95" customHeight="1" x14ac:dyDescent="0.25">
      <c r="A110" s="15">
        <v>43928</v>
      </c>
      <c r="B110" s="38"/>
      <c r="C110" s="17"/>
      <c r="D110" s="17"/>
      <c r="E110" s="17"/>
      <c r="F110" s="17"/>
      <c r="G110" s="18"/>
      <c r="H110" s="34"/>
      <c r="I110" s="34"/>
      <c r="J110" s="16"/>
      <c r="K110" s="51"/>
      <c r="L110" s="52"/>
      <c r="M110" s="19"/>
      <c r="N110" s="19"/>
      <c r="O110" s="18">
        <v>6.77</v>
      </c>
      <c r="P110" s="27"/>
    </row>
    <row r="111" spans="1:16" ht="24.95" customHeight="1" x14ac:dyDescent="0.25">
      <c r="A111" s="15">
        <v>43929</v>
      </c>
      <c r="B111" s="38"/>
      <c r="C111" s="17"/>
      <c r="D111" s="17"/>
      <c r="E111" s="17"/>
      <c r="F111" s="17"/>
      <c r="G111" s="18"/>
      <c r="H111" s="34"/>
      <c r="I111" s="34"/>
      <c r="J111" s="16"/>
      <c r="K111" s="51"/>
      <c r="L111" s="52"/>
      <c r="M111" s="19"/>
      <c r="N111" s="19"/>
      <c r="O111" s="18">
        <v>6.77</v>
      </c>
      <c r="P111" s="27"/>
    </row>
    <row r="112" spans="1:16" ht="24.95" customHeight="1" x14ac:dyDescent="0.25">
      <c r="A112" s="15">
        <v>43930</v>
      </c>
      <c r="B112" s="38"/>
      <c r="C112" s="17"/>
      <c r="D112" s="17"/>
      <c r="E112" s="17"/>
      <c r="F112" s="17"/>
      <c r="G112" s="18"/>
      <c r="H112" s="34"/>
      <c r="I112" s="34"/>
      <c r="J112" s="16"/>
      <c r="K112" s="51"/>
      <c r="L112" s="5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1"/>
      <c r="L113" s="52"/>
      <c r="M113" s="19"/>
      <c r="N113" s="19"/>
      <c r="O113" s="18">
        <v>6.77</v>
      </c>
      <c r="P113" s="27"/>
    </row>
    <row r="114" spans="1:16" ht="24.95" customHeight="1" x14ac:dyDescent="0.25">
      <c r="A114" s="15">
        <v>43932</v>
      </c>
      <c r="B114" s="38"/>
      <c r="C114" s="17"/>
      <c r="D114" s="17"/>
      <c r="E114" s="17"/>
      <c r="F114" s="17"/>
      <c r="G114" s="18"/>
      <c r="H114" s="34"/>
      <c r="I114" s="34"/>
      <c r="J114" s="16"/>
      <c r="K114" s="51"/>
      <c r="L114" s="52"/>
      <c r="M114" s="19"/>
      <c r="N114" s="19"/>
      <c r="O114" s="18">
        <v>6.77</v>
      </c>
      <c r="P114" s="27"/>
    </row>
    <row r="115" spans="1:16" ht="24.95" customHeight="1" x14ac:dyDescent="0.25">
      <c r="A115" s="15">
        <v>43933</v>
      </c>
      <c r="B115" s="38"/>
      <c r="C115" s="17"/>
      <c r="D115" s="17"/>
      <c r="E115" s="17"/>
      <c r="F115" s="17"/>
      <c r="G115" s="18"/>
      <c r="H115" s="34"/>
      <c r="I115" s="34"/>
      <c r="J115" s="16"/>
      <c r="K115" s="51"/>
      <c r="L115" s="52"/>
      <c r="M115" s="19"/>
      <c r="N115" s="19"/>
      <c r="O115" s="18">
        <v>6.77</v>
      </c>
      <c r="P115" s="27"/>
    </row>
    <row r="116" spans="1:16" ht="24.95" customHeight="1" x14ac:dyDescent="0.25">
      <c r="A116" s="15">
        <v>43934</v>
      </c>
      <c r="B116" s="38"/>
      <c r="C116" s="17"/>
      <c r="D116" s="17"/>
      <c r="E116" s="17"/>
      <c r="F116" s="17"/>
      <c r="G116" s="18"/>
      <c r="H116" s="34"/>
      <c r="I116" s="34"/>
      <c r="J116" s="16"/>
      <c r="K116" s="51"/>
      <c r="L116" s="52"/>
      <c r="M116" s="19"/>
      <c r="N116" s="19"/>
      <c r="O116" s="18">
        <v>6.77</v>
      </c>
      <c r="P116" s="27"/>
    </row>
    <row r="117" spans="1:16" ht="24.95" customHeight="1" x14ac:dyDescent="0.25">
      <c r="A117" s="15">
        <v>43935</v>
      </c>
      <c r="B117" s="38"/>
      <c r="C117" s="17"/>
      <c r="D117" s="17"/>
      <c r="E117" s="17"/>
      <c r="F117" s="17"/>
      <c r="G117" s="18"/>
      <c r="H117" s="34"/>
      <c r="I117" s="34"/>
      <c r="J117" s="16"/>
      <c r="K117" s="51"/>
      <c r="L117" s="52"/>
      <c r="M117" s="19"/>
      <c r="N117" s="19"/>
      <c r="O117" s="18">
        <v>6.77</v>
      </c>
      <c r="P117" s="27"/>
    </row>
    <row r="118" spans="1:16" ht="24.95" customHeight="1" x14ac:dyDescent="0.25">
      <c r="A118" s="15">
        <v>43936</v>
      </c>
      <c r="B118" s="38"/>
      <c r="C118" s="17"/>
      <c r="D118" s="17"/>
      <c r="E118" s="17"/>
      <c r="F118" s="17"/>
      <c r="G118" s="18"/>
      <c r="H118" s="34"/>
      <c r="I118" s="34"/>
      <c r="J118" s="16"/>
      <c r="K118" s="51"/>
      <c r="L118" s="52"/>
      <c r="M118" s="19"/>
      <c r="N118" s="19"/>
      <c r="O118" s="18">
        <v>6.77</v>
      </c>
      <c r="P118" s="27"/>
    </row>
    <row r="119" spans="1:16" ht="24.95" customHeight="1" x14ac:dyDescent="0.25">
      <c r="A119" s="15">
        <v>43937</v>
      </c>
      <c r="B119" s="38"/>
      <c r="C119" s="17"/>
      <c r="D119" s="17"/>
      <c r="E119" s="17"/>
      <c r="F119" s="17"/>
      <c r="G119" s="18"/>
      <c r="H119" s="34"/>
      <c r="I119" s="34"/>
      <c r="J119" s="16"/>
      <c r="K119" s="51"/>
      <c r="L119" s="52"/>
      <c r="M119" s="19"/>
      <c r="N119" s="19"/>
      <c r="O119" s="18">
        <v>6.77</v>
      </c>
      <c r="P119" s="27"/>
    </row>
    <row r="120" spans="1:16" ht="24.95" customHeight="1" x14ac:dyDescent="0.25">
      <c r="A120" s="15">
        <v>43938</v>
      </c>
      <c r="B120" s="38"/>
      <c r="C120" s="17"/>
      <c r="D120" s="17"/>
      <c r="E120" s="17"/>
      <c r="F120" s="17"/>
      <c r="G120" s="18"/>
      <c r="H120" s="34"/>
      <c r="I120" s="34"/>
      <c r="J120" s="16"/>
      <c r="K120" s="51"/>
      <c r="L120" s="52"/>
      <c r="M120" s="19"/>
      <c r="N120" s="19"/>
      <c r="O120" s="18">
        <v>6.77</v>
      </c>
      <c r="P120" s="27"/>
    </row>
    <row r="121" spans="1:16" ht="24.95" customHeight="1" x14ac:dyDescent="0.25">
      <c r="A121" s="15">
        <v>43939</v>
      </c>
      <c r="B121" s="38"/>
      <c r="C121" s="17"/>
      <c r="D121" s="17"/>
      <c r="E121" s="17"/>
      <c r="F121" s="17"/>
      <c r="G121" s="18"/>
      <c r="H121" s="34"/>
      <c r="I121" s="34"/>
      <c r="J121" s="16"/>
      <c r="K121" s="51"/>
      <c r="L121" s="52"/>
      <c r="M121" s="19"/>
      <c r="N121" s="19"/>
      <c r="O121" s="18">
        <v>6.77</v>
      </c>
      <c r="P121" s="27"/>
    </row>
    <row r="122" spans="1:16" ht="24.95" customHeight="1" x14ac:dyDescent="0.25">
      <c r="A122" s="15">
        <v>43940</v>
      </c>
      <c r="B122" s="38"/>
      <c r="C122" s="17"/>
      <c r="D122" s="17"/>
      <c r="E122" s="17"/>
      <c r="F122" s="17"/>
      <c r="G122" s="18"/>
      <c r="H122" s="34"/>
      <c r="I122" s="34"/>
      <c r="J122" s="16"/>
      <c r="K122" s="51"/>
      <c r="L122" s="52"/>
      <c r="M122" s="19"/>
      <c r="N122" s="19"/>
      <c r="O122" s="18">
        <v>6.77</v>
      </c>
      <c r="P122" s="27"/>
    </row>
    <row r="123" spans="1:16" ht="24.95" customHeight="1" x14ac:dyDescent="0.25">
      <c r="A123" s="15">
        <v>43941</v>
      </c>
      <c r="B123" s="38"/>
      <c r="C123" s="17"/>
      <c r="D123" s="17"/>
      <c r="E123" s="17"/>
      <c r="F123" s="17"/>
      <c r="G123" s="18"/>
      <c r="H123" s="34"/>
      <c r="I123" s="34"/>
      <c r="J123" s="16"/>
      <c r="K123" s="51"/>
      <c r="L123" s="52"/>
      <c r="M123" s="19"/>
      <c r="N123" s="19"/>
      <c r="O123" s="18">
        <v>6.77</v>
      </c>
      <c r="P123" s="27"/>
    </row>
    <row r="124" spans="1:16" ht="24.95" customHeight="1" x14ac:dyDescent="0.25">
      <c r="A124" s="47">
        <v>43942</v>
      </c>
      <c r="B124" s="38"/>
      <c r="C124" s="17" t="s">
        <v>33</v>
      </c>
      <c r="D124" s="17">
        <v>11</v>
      </c>
      <c r="E124" s="17">
        <v>103397</v>
      </c>
      <c r="F124" s="17">
        <v>700000000</v>
      </c>
      <c r="G124" s="18">
        <f>F124/E124/1000</f>
        <v>6.7700223410737257</v>
      </c>
      <c r="H124" s="17">
        <v>0</v>
      </c>
      <c r="I124" s="17">
        <v>0</v>
      </c>
      <c r="J124" s="16" t="s">
        <v>25</v>
      </c>
      <c r="K124" s="51"/>
      <c r="L124" s="52"/>
      <c r="M124" s="19"/>
      <c r="N124" s="19"/>
      <c r="O124" s="59">
        <v>6.77</v>
      </c>
      <c r="P124" s="27"/>
    </row>
    <row r="125" spans="1:16" ht="24.95" customHeight="1" x14ac:dyDescent="0.25">
      <c r="A125" s="73"/>
      <c r="B125" s="38"/>
      <c r="C125" s="17" t="s">
        <v>28</v>
      </c>
      <c r="D125" s="17">
        <v>18</v>
      </c>
      <c r="E125" s="17">
        <v>22157</v>
      </c>
      <c r="F125" s="17">
        <v>150000000</v>
      </c>
      <c r="G125" s="18">
        <f>F125/E125/1000</f>
        <v>6.769869567179672</v>
      </c>
      <c r="H125" s="17">
        <v>0</v>
      </c>
      <c r="I125" s="17">
        <v>0</v>
      </c>
      <c r="J125" s="16" t="s">
        <v>25</v>
      </c>
      <c r="K125" s="51"/>
      <c r="L125" s="52"/>
      <c r="M125" s="19"/>
      <c r="N125" s="19"/>
      <c r="O125" s="68"/>
      <c r="P125" s="27"/>
    </row>
    <row r="126" spans="1:16" ht="24.95" customHeight="1" x14ac:dyDescent="0.25">
      <c r="A126" s="48"/>
      <c r="B126" s="40"/>
      <c r="C126" s="17" t="s">
        <v>32</v>
      </c>
      <c r="D126" s="17">
        <v>18</v>
      </c>
      <c r="E126" s="17">
        <v>1477</v>
      </c>
      <c r="F126" s="17">
        <v>10000000</v>
      </c>
      <c r="G126" s="18">
        <f>F126/E126/1000</f>
        <v>6.7704807041299935</v>
      </c>
      <c r="H126" s="17">
        <v>0</v>
      </c>
      <c r="I126" s="17">
        <v>0</v>
      </c>
      <c r="J126" s="16" t="s">
        <v>25</v>
      </c>
      <c r="K126" s="51"/>
      <c r="L126" s="52"/>
      <c r="M126" s="19"/>
      <c r="N126" s="19"/>
      <c r="O126" s="60"/>
      <c r="P126" s="27"/>
    </row>
    <row r="127" spans="1:16" ht="24.95" customHeight="1" x14ac:dyDescent="0.25">
      <c r="A127" s="15">
        <v>43943</v>
      </c>
      <c r="B127" s="38"/>
      <c r="C127" s="17"/>
      <c r="D127" s="17"/>
      <c r="E127" s="17"/>
      <c r="F127" s="17"/>
      <c r="G127" s="18"/>
      <c r="H127" s="34"/>
      <c r="I127" s="34"/>
      <c r="J127" s="16"/>
      <c r="K127" s="51"/>
      <c r="L127" s="5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1"/>
      <c r="L128" s="52"/>
      <c r="M128" s="19"/>
      <c r="N128" s="19"/>
      <c r="O128" s="18">
        <v>6.77</v>
      </c>
      <c r="P128" s="27"/>
    </row>
    <row r="129" spans="1:16" ht="24.95" customHeight="1" x14ac:dyDescent="0.25">
      <c r="A129" s="15">
        <v>43945</v>
      </c>
      <c r="B129" s="38"/>
      <c r="C129" s="17"/>
      <c r="D129" s="17"/>
      <c r="E129" s="17"/>
      <c r="F129" s="17"/>
      <c r="G129" s="18"/>
      <c r="H129" s="34"/>
      <c r="I129" s="34"/>
      <c r="J129" s="16"/>
      <c r="K129" s="51"/>
      <c r="L129" s="52"/>
      <c r="M129" s="19"/>
      <c r="N129" s="19"/>
      <c r="O129" s="18">
        <v>6.77</v>
      </c>
      <c r="P129" s="27"/>
    </row>
    <row r="130" spans="1:16" ht="24.95" customHeight="1" x14ac:dyDescent="0.25">
      <c r="A130" s="15">
        <v>43946</v>
      </c>
      <c r="B130" s="38"/>
      <c r="C130" s="17"/>
      <c r="D130" s="17"/>
      <c r="E130" s="17"/>
      <c r="F130" s="17"/>
      <c r="G130" s="18"/>
      <c r="H130" s="34"/>
      <c r="I130" s="34"/>
      <c r="J130" s="16"/>
      <c r="K130" s="51"/>
      <c r="L130" s="52"/>
      <c r="M130" s="19"/>
      <c r="N130" s="19"/>
      <c r="O130" s="18">
        <v>6.77</v>
      </c>
      <c r="P130" s="27"/>
    </row>
    <row r="131" spans="1:16" ht="24.95" customHeight="1" x14ac:dyDescent="0.25">
      <c r="A131" s="15">
        <v>43947</v>
      </c>
      <c r="B131" s="38"/>
      <c r="C131" s="17"/>
      <c r="D131" s="17"/>
      <c r="E131" s="17"/>
      <c r="F131" s="17"/>
      <c r="G131" s="18"/>
      <c r="H131" s="34"/>
      <c r="I131" s="34"/>
      <c r="J131" s="16"/>
      <c r="K131" s="51"/>
      <c r="L131" s="52"/>
      <c r="M131" s="19"/>
      <c r="N131" s="19"/>
      <c r="O131" s="18">
        <v>6.77</v>
      </c>
      <c r="P131" s="27"/>
    </row>
    <row r="132" spans="1:16" ht="24.95" customHeight="1" x14ac:dyDescent="0.25">
      <c r="A132" s="15">
        <v>43948</v>
      </c>
      <c r="B132" s="38"/>
      <c r="C132" s="17"/>
      <c r="D132" s="17"/>
      <c r="E132" s="17"/>
      <c r="F132" s="17"/>
      <c r="G132" s="18"/>
      <c r="H132" s="34"/>
      <c r="I132" s="34"/>
      <c r="J132" s="16"/>
      <c r="K132" s="51"/>
      <c r="L132" s="52"/>
      <c r="M132" s="19"/>
      <c r="N132" s="19"/>
      <c r="O132" s="18">
        <v>6.77</v>
      </c>
      <c r="P132" s="27"/>
    </row>
    <row r="133" spans="1:16" ht="24.95" customHeight="1" x14ac:dyDescent="0.25">
      <c r="A133" s="15">
        <v>43949</v>
      </c>
      <c r="B133" s="38"/>
      <c r="C133" s="17"/>
      <c r="D133" s="17"/>
      <c r="E133" s="17"/>
      <c r="F133" s="17"/>
      <c r="G133" s="18"/>
      <c r="H133" s="34"/>
      <c r="I133" s="34"/>
      <c r="J133" s="16"/>
      <c r="K133" s="51"/>
      <c r="L133" s="52"/>
      <c r="M133" s="19"/>
      <c r="N133" s="19"/>
      <c r="O133" s="18">
        <v>6.77</v>
      </c>
      <c r="P133" s="27"/>
    </row>
    <row r="134" spans="1:16" ht="24.95" customHeight="1" x14ac:dyDescent="0.25">
      <c r="A134" s="15">
        <v>43950</v>
      </c>
      <c r="B134" s="38"/>
      <c r="C134" s="17"/>
      <c r="D134" s="17"/>
      <c r="E134" s="17"/>
      <c r="F134" s="17"/>
      <c r="G134" s="18"/>
      <c r="H134" s="34"/>
      <c r="I134" s="34"/>
      <c r="J134" s="16"/>
      <c r="K134" s="51"/>
      <c r="L134" s="52"/>
      <c r="M134" s="19"/>
      <c r="N134" s="19"/>
      <c r="O134" s="18">
        <v>6.77</v>
      </c>
      <c r="P134" s="27"/>
    </row>
    <row r="135" spans="1:16" ht="24.95" customHeight="1" x14ac:dyDescent="0.25">
      <c r="A135" s="15">
        <v>43951</v>
      </c>
      <c r="B135" s="42"/>
      <c r="C135" s="17"/>
      <c r="D135" s="17"/>
      <c r="E135" s="17"/>
      <c r="F135" s="17"/>
      <c r="G135" s="18"/>
      <c r="H135" s="34"/>
      <c r="I135" s="34"/>
      <c r="J135" s="16"/>
      <c r="K135" s="53"/>
      <c r="L135" s="54"/>
      <c r="M135" s="19"/>
      <c r="N135" s="19"/>
      <c r="O135" s="18">
        <v>6.77</v>
      </c>
      <c r="P135" s="27"/>
    </row>
    <row r="136" spans="1:16" ht="24.95" customHeight="1" x14ac:dyDescent="0.25">
      <c r="A136" s="15">
        <v>43952</v>
      </c>
      <c r="B136" s="42"/>
      <c r="C136" s="17"/>
      <c r="D136" s="17"/>
      <c r="E136" s="17"/>
      <c r="F136" s="17"/>
      <c r="G136" s="18"/>
      <c r="H136" s="34"/>
      <c r="I136" s="34"/>
      <c r="J136" s="16"/>
      <c r="K136" s="49" t="s">
        <v>38</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47">
        <v>43955</v>
      </c>
      <c r="B139" s="43"/>
      <c r="C139" s="17" t="s">
        <v>36</v>
      </c>
      <c r="D139" s="17">
        <v>18</v>
      </c>
      <c r="E139" s="17">
        <v>25373</v>
      </c>
      <c r="F139" s="17">
        <v>170000000</v>
      </c>
      <c r="G139" s="18">
        <f t="shared" ref="G139:G140" si="4">F139/E139/1000</f>
        <v>6.7000354707760215</v>
      </c>
      <c r="H139" s="17">
        <v>0</v>
      </c>
      <c r="I139" s="17">
        <v>0</v>
      </c>
      <c r="J139" s="16" t="s">
        <v>25</v>
      </c>
      <c r="K139" s="75"/>
      <c r="L139" s="76"/>
      <c r="M139" s="19"/>
      <c r="N139" s="19"/>
      <c r="O139" s="59">
        <v>6.77</v>
      </c>
      <c r="P139" s="27"/>
    </row>
    <row r="140" spans="1:16" ht="24.95" customHeight="1" x14ac:dyDescent="0.25">
      <c r="A140" s="73"/>
      <c r="B140" s="43"/>
      <c r="C140" s="17" t="s">
        <v>29</v>
      </c>
      <c r="D140" s="17">
        <v>18</v>
      </c>
      <c r="E140" s="17">
        <v>44776</v>
      </c>
      <c r="F140" s="17">
        <v>300000000</v>
      </c>
      <c r="G140" s="18">
        <f t="shared" si="4"/>
        <v>6.7000178667143109</v>
      </c>
      <c r="H140" s="17">
        <v>0</v>
      </c>
      <c r="I140" s="17">
        <v>0</v>
      </c>
      <c r="J140" s="16" t="s">
        <v>25</v>
      </c>
      <c r="K140" s="75"/>
      <c r="L140" s="76"/>
      <c r="M140" s="19"/>
      <c r="N140" s="19"/>
      <c r="O140" s="68"/>
      <c r="P140" s="27"/>
    </row>
    <row r="141" spans="1:16" ht="24.95" customHeight="1" x14ac:dyDescent="0.25">
      <c r="A141" s="48"/>
      <c r="B141" s="44"/>
      <c r="C141" s="17" t="s">
        <v>24</v>
      </c>
      <c r="D141" s="17">
        <v>18</v>
      </c>
      <c r="E141" s="17">
        <v>4478</v>
      </c>
      <c r="F141" s="17">
        <v>30000000</v>
      </c>
      <c r="G141" s="18">
        <f>F141/E141/1000</f>
        <v>6.6994193836534173</v>
      </c>
      <c r="H141" s="17">
        <v>0</v>
      </c>
      <c r="I141" s="17">
        <v>0</v>
      </c>
      <c r="J141" s="16" t="s">
        <v>25</v>
      </c>
      <c r="K141" s="75"/>
      <c r="L141" s="76"/>
      <c r="M141" s="19"/>
      <c r="N141" s="19"/>
      <c r="O141" s="6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5"/>
      <c r="L142" s="76"/>
      <c r="M142" s="19"/>
      <c r="N142" s="19"/>
      <c r="O142" s="60"/>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47">
        <v>43971</v>
      </c>
      <c r="B158" s="79"/>
      <c r="C158" s="17" t="s">
        <v>33</v>
      </c>
      <c r="D158" s="17">
        <v>18</v>
      </c>
      <c r="E158" s="17">
        <v>127031</v>
      </c>
      <c r="F158" s="17">
        <v>860000000</v>
      </c>
      <c r="G158" s="18">
        <f>F158/E158/1000</f>
        <v>6.7700010233722479</v>
      </c>
      <c r="H158" s="17">
        <v>0</v>
      </c>
      <c r="I158" s="17">
        <v>0</v>
      </c>
      <c r="J158" s="16" t="s">
        <v>25</v>
      </c>
      <c r="K158" s="75"/>
      <c r="L158" s="76"/>
      <c r="M158" s="19"/>
      <c r="N158" s="19"/>
      <c r="O158" s="59">
        <v>6.77</v>
      </c>
      <c r="P158" s="27"/>
    </row>
    <row r="159" spans="1:16" ht="24.95" customHeight="1" x14ac:dyDescent="0.25">
      <c r="A159" s="48"/>
      <c r="B159" s="80"/>
      <c r="C159" s="17" t="s">
        <v>28</v>
      </c>
      <c r="D159" s="17">
        <v>10</v>
      </c>
      <c r="E159" s="17">
        <v>20679</v>
      </c>
      <c r="F159" s="17">
        <v>140000000</v>
      </c>
      <c r="G159" s="18">
        <f>F159/E159/1000</f>
        <v>6.7701532956139081</v>
      </c>
      <c r="H159" s="17">
        <v>0</v>
      </c>
      <c r="I159" s="17">
        <v>0</v>
      </c>
      <c r="J159" s="16" t="s">
        <v>25</v>
      </c>
      <c r="K159" s="75"/>
      <c r="L159" s="76"/>
      <c r="M159" s="19"/>
      <c r="N159" s="19"/>
      <c r="O159" s="60"/>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47">
        <v>43982</v>
      </c>
      <c r="B170" s="42"/>
      <c r="C170" s="17" t="s">
        <v>24</v>
      </c>
      <c r="D170" s="17">
        <v>18</v>
      </c>
      <c r="E170" s="17">
        <v>56130</v>
      </c>
      <c r="F170" s="17">
        <v>380000000</v>
      </c>
      <c r="G170" s="18">
        <f>F170/E170/1000</f>
        <v>6.7699982184215211</v>
      </c>
      <c r="H170" s="17">
        <v>0</v>
      </c>
      <c r="I170" s="17">
        <v>0</v>
      </c>
      <c r="J170" s="16" t="s">
        <v>25</v>
      </c>
      <c r="K170" s="75"/>
      <c r="L170" s="76"/>
      <c r="M170" s="19"/>
      <c r="N170" s="19"/>
      <c r="O170" s="59">
        <v>6.77</v>
      </c>
      <c r="P170" s="27"/>
    </row>
    <row r="171" spans="1:16" ht="24.95" customHeight="1" x14ac:dyDescent="0.25">
      <c r="A171" s="48"/>
      <c r="B171" s="42"/>
      <c r="C171" s="17" t="s">
        <v>28</v>
      </c>
      <c r="D171" s="17">
        <v>18</v>
      </c>
      <c r="E171" s="17">
        <v>64993</v>
      </c>
      <c r="F171" s="17">
        <v>440000000</v>
      </c>
      <c r="G171" s="18">
        <f>F171/E171/1000</f>
        <v>6.7699598418291194</v>
      </c>
      <c r="H171" s="17">
        <v>0</v>
      </c>
      <c r="I171" s="17">
        <v>0</v>
      </c>
      <c r="J171" s="16" t="s">
        <v>25</v>
      </c>
      <c r="K171" s="77"/>
      <c r="L171" s="78"/>
      <c r="M171" s="19"/>
      <c r="N171" s="19"/>
      <c r="O171" s="60"/>
      <c r="P171" s="27"/>
    </row>
    <row r="172" spans="1:16" ht="24.95" customHeight="1" x14ac:dyDescent="0.25">
      <c r="A172" s="15">
        <v>43983</v>
      </c>
      <c r="B172" s="45"/>
      <c r="C172" s="17"/>
      <c r="D172" s="17"/>
      <c r="E172" s="17"/>
      <c r="F172" s="17"/>
      <c r="G172" s="18"/>
      <c r="H172" s="34"/>
      <c r="I172" s="34"/>
      <c r="J172" s="16"/>
      <c r="K172" s="49" t="s">
        <v>39</v>
      </c>
      <c r="L172" s="50"/>
      <c r="M172" s="19"/>
      <c r="N172" s="19"/>
      <c r="O172" s="18">
        <v>6.77</v>
      </c>
      <c r="P172" s="27"/>
    </row>
    <row r="173" spans="1:16" ht="24.95" customHeight="1" x14ac:dyDescent="0.25">
      <c r="A173" s="15">
        <v>43984</v>
      </c>
      <c r="B173" s="45"/>
      <c r="C173" s="17"/>
      <c r="D173" s="17"/>
      <c r="E173" s="17"/>
      <c r="F173" s="17"/>
      <c r="G173" s="18"/>
      <c r="H173" s="34"/>
      <c r="I173" s="34"/>
      <c r="J173" s="16"/>
      <c r="K173" s="51"/>
      <c r="L173" s="52"/>
      <c r="M173" s="19"/>
      <c r="N173" s="19"/>
      <c r="O173" s="18">
        <v>6.77</v>
      </c>
      <c r="P173" s="27"/>
    </row>
    <row r="174" spans="1:16" ht="24.95" customHeight="1" x14ac:dyDescent="0.25">
      <c r="A174" s="15">
        <v>43985</v>
      </c>
      <c r="B174" s="45"/>
      <c r="C174" s="17"/>
      <c r="D174" s="17"/>
      <c r="E174" s="17"/>
      <c r="F174" s="17"/>
      <c r="G174" s="18"/>
      <c r="H174" s="34"/>
      <c r="I174" s="34"/>
      <c r="J174" s="16"/>
      <c r="K174" s="51"/>
      <c r="L174" s="52"/>
      <c r="M174" s="19"/>
      <c r="N174" s="19"/>
      <c r="O174" s="18">
        <v>6.77</v>
      </c>
      <c r="P174" s="27"/>
    </row>
    <row r="175" spans="1:16" ht="24.95" customHeight="1" x14ac:dyDescent="0.25">
      <c r="A175" s="15">
        <v>43986</v>
      </c>
      <c r="B175" s="45"/>
      <c r="C175" s="17"/>
      <c r="D175" s="17"/>
      <c r="E175" s="17"/>
      <c r="F175" s="17"/>
      <c r="G175" s="18"/>
      <c r="H175" s="34"/>
      <c r="I175" s="34"/>
      <c r="J175" s="16"/>
      <c r="K175" s="51"/>
      <c r="L175" s="52"/>
      <c r="M175" s="19"/>
      <c r="N175" s="19"/>
      <c r="O175" s="18">
        <v>6.77</v>
      </c>
      <c r="P175" s="27"/>
    </row>
    <row r="176" spans="1:16" ht="24.95" customHeight="1" x14ac:dyDescent="0.25">
      <c r="A176" s="15">
        <v>43987</v>
      </c>
      <c r="B176" s="45"/>
      <c r="C176" s="17"/>
      <c r="D176" s="17"/>
      <c r="E176" s="17"/>
      <c r="F176" s="17"/>
      <c r="G176" s="18"/>
      <c r="H176" s="34"/>
      <c r="I176" s="34"/>
      <c r="J176" s="16"/>
      <c r="K176" s="51"/>
      <c r="L176" s="52"/>
      <c r="M176" s="19"/>
      <c r="N176" s="19"/>
      <c r="O176" s="18">
        <v>6.77</v>
      </c>
      <c r="P176" s="27"/>
    </row>
    <row r="177" spans="1:16" ht="24.95" customHeight="1" x14ac:dyDescent="0.25">
      <c r="A177" s="15">
        <v>43988</v>
      </c>
      <c r="B177" s="45"/>
      <c r="C177" s="17"/>
      <c r="D177" s="17"/>
      <c r="E177" s="17"/>
      <c r="F177" s="17"/>
      <c r="G177" s="18"/>
      <c r="H177" s="34"/>
      <c r="I177" s="34"/>
      <c r="J177" s="16"/>
      <c r="K177" s="51"/>
      <c r="L177" s="5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1"/>
      <c r="L178" s="52"/>
      <c r="M178" s="19"/>
      <c r="N178" s="19"/>
      <c r="O178" s="18">
        <v>6.77</v>
      </c>
      <c r="P178" s="27"/>
    </row>
    <row r="179" spans="1:16" ht="24.95" customHeight="1" x14ac:dyDescent="0.25">
      <c r="A179" s="15">
        <v>43990</v>
      </c>
      <c r="B179" s="45"/>
      <c r="C179" s="17"/>
      <c r="D179" s="17"/>
      <c r="E179" s="17"/>
      <c r="F179" s="17"/>
      <c r="G179" s="18"/>
      <c r="H179" s="34"/>
      <c r="I179" s="34"/>
      <c r="J179" s="16"/>
      <c r="K179" s="51"/>
      <c r="L179" s="52"/>
      <c r="M179" s="19"/>
      <c r="N179" s="19"/>
      <c r="O179" s="18">
        <v>6.77</v>
      </c>
      <c r="P179" s="27"/>
    </row>
    <row r="180" spans="1:16" ht="24.95" customHeight="1" x14ac:dyDescent="0.25">
      <c r="A180" s="15">
        <v>43991</v>
      </c>
      <c r="B180" s="45"/>
      <c r="C180" s="17"/>
      <c r="D180" s="17"/>
      <c r="E180" s="17"/>
      <c r="F180" s="17"/>
      <c r="G180" s="18"/>
      <c r="H180" s="34"/>
      <c r="I180" s="34"/>
      <c r="J180" s="16"/>
      <c r="K180" s="51"/>
      <c r="L180" s="52"/>
      <c r="M180" s="19"/>
      <c r="N180" s="19"/>
      <c r="O180" s="18">
        <v>6.77</v>
      </c>
      <c r="P180" s="27"/>
    </row>
    <row r="181" spans="1:16" ht="24.95" customHeight="1" x14ac:dyDescent="0.25">
      <c r="A181" s="15">
        <v>43992</v>
      </c>
      <c r="B181" s="45"/>
      <c r="C181" s="17"/>
      <c r="D181" s="17"/>
      <c r="E181" s="17"/>
      <c r="F181" s="17"/>
      <c r="G181" s="18"/>
      <c r="H181" s="34"/>
      <c r="I181" s="34"/>
      <c r="J181" s="16"/>
      <c r="K181" s="51"/>
      <c r="L181" s="52"/>
      <c r="M181" s="19"/>
      <c r="N181" s="19"/>
      <c r="O181" s="18">
        <v>6.77</v>
      </c>
      <c r="P181" s="27"/>
    </row>
    <row r="182" spans="1:16" ht="24.95" customHeight="1" x14ac:dyDescent="0.25">
      <c r="A182" s="15">
        <v>43993</v>
      </c>
      <c r="B182" s="45"/>
      <c r="C182" s="17"/>
      <c r="D182" s="17"/>
      <c r="E182" s="17"/>
      <c r="F182" s="17"/>
      <c r="G182" s="18"/>
      <c r="H182" s="34"/>
      <c r="I182" s="34"/>
      <c r="J182" s="16"/>
      <c r="K182" s="51"/>
      <c r="L182" s="5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1"/>
      <c r="L183" s="52"/>
      <c r="M183" s="19"/>
      <c r="N183" s="19"/>
      <c r="O183" s="18">
        <v>6.77</v>
      </c>
      <c r="P183" s="27"/>
    </row>
    <row r="184" spans="1:16" ht="24.95" customHeight="1" x14ac:dyDescent="0.25">
      <c r="A184" s="15">
        <v>43995</v>
      </c>
      <c r="B184" s="45"/>
      <c r="C184" s="17"/>
      <c r="D184" s="17"/>
      <c r="E184" s="17"/>
      <c r="F184" s="17"/>
      <c r="G184" s="18"/>
      <c r="H184" s="34"/>
      <c r="I184" s="34"/>
      <c r="J184" s="16"/>
      <c r="K184" s="51"/>
      <c r="L184" s="52"/>
      <c r="M184" s="19"/>
      <c r="N184" s="19"/>
      <c r="O184" s="18">
        <v>6.77</v>
      </c>
      <c r="P184" s="27"/>
    </row>
    <row r="185" spans="1:16" ht="24.95" customHeight="1" x14ac:dyDescent="0.25">
      <c r="A185" s="15">
        <v>43996</v>
      </c>
      <c r="B185" s="45"/>
      <c r="C185" s="17"/>
      <c r="D185" s="17"/>
      <c r="E185" s="17"/>
      <c r="F185" s="17"/>
      <c r="G185" s="18"/>
      <c r="H185" s="34"/>
      <c r="I185" s="34"/>
      <c r="J185" s="16"/>
      <c r="K185" s="51"/>
      <c r="L185" s="52"/>
      <c r="M185" s="19"/>
      <c r="N185" s="19"/>
      <c r="O185" s="18">
        <v>6.77</v>
      </c>
      <c r="P185" s="27"/>
    </row>
    <row r="186" spans="1:16" ht="24.95" customHeight="1" x14ac:dyDescent="0.25">
      <c r="A186" s="15">
        <v>43997</v>
      </c>
      <c r="B186" s="45"/>
      <c r="C186" s="17"/>
      <c r="D186" s="17"/>
      <c r="E186" s="17"/>
      <c r="F186" s="17"/>
      <c r="G186" s="18"/>
      <c r="H186" s="34"/>
      <c r="I186" s="34"/>
      <c r="J186" s="16"/>
      <c r="K186" s="51"/>
      <c r="L186" s="52"/>
      <c r="M186" s="19"/>
      <c r="N186" s="19"/>
      <c r="O186" s="18">
        <v>6.77</v>
      </c>
      <c r="P186" s="27"/>
    </row>
    <row r="187" spans="1:16" ht="24.95" customHeight="1" x14ac:dyDescent="0.25">
      <c r="A187" s="15">
        <v>43998</v>
      </c>
      <c r="B187" s="45"/>
      <c r="C187" s="17"/>
      <c r="D187" s="17"/>
      <c r="E187" s="17"/>
      <c r="F187" s="17"/>
      <c r="G187" s="18"/>
      <c r="H187" s="34"/>
      <c r="I187" s="34"/>
      <c r="J187" s="16"/>
      <c r="K187" s="51"/>
      <c r="L187" s="52"/>
      <c r="M187" s="19"/>
      <c r="N187" s="19"/>
      <c r="O187" s="18">
        <v>6.77</v>
      </c>
      <c r="P187" s="27"/>
    </row>
    <row r="188" spans="1:16" ht="24.95" customHeight="1" x14ac:dyDescent="0.25">
      <c r="A188" s="15">
        <v>43999</v>
      </c>
      <c r="B188" s="45"/>
      <c r="C188" s="17"/>
      <c r="D188" s="17"/>
      <c r="E188" s="17"/>
      <c r="F188" s="17"/>
      <c r="G188" s="18"/>
      <c r="H188" s="34"/>
      <c r="I188" s="34"/>
      <c r="J188" s="16"/>
      <c r="K188" s="51"/>
      <c r="L188" s="52"/>
      <c r="M188" s="19"/>
      <c r="N188" s="19"/>
      <c r="O188" s="18">
        <v>6.77</v>
      </c>
      <c r="P188" s="27"/>
    </row>
    <row r="189" spans="1:16" ht="24.95" customHeight="1" x14ac:dyDescent="0.25">
      <c r="A189" s="15">
        <v>44000</v>
      </c>
      <c r="B189" s="45"/>
      <c r="C189" s="17"/>
      <c r="D189" s="17"/>
      <c r="E189" s="17"/>
      <c r="F189" s="17"/>
      <c r="G189" s="18"/>
      <c r="H189" s="34"/>
      <c r="I189" s="34"/>
      <c r="J189" s="16"/>
      <c r="K189" s="51"/>
      <c r="L189" s="5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1"/>
      <c r="L190" s="52"/>
      <c r="M190" s="19"/>
      <c r="N190" s="19"/>
      <c r="O190" s="18">
        <v>6.77</v>
      </c>
      <c r="P190" s="27"/>
    </row>
    <row r="191" spans="1:16" ht="24.95" customHeight="1" x14ac:dyDescent="0.25">
      <c r="A191" s="15">
        <v>44002</v>
      </c>
      <c r="B191" s="45"/>
      <c r="C191" s="17"/>
      <c r="D191" s="17"/>
      <c r="E191" s="17"/>
      <c r="F191" s="17"/>
      <c r="G191" s="18"/>
      <c r="H191" s="17"/>
      <c r="I191" s="17"/>
      <c r="J191" s="16"/>
      <c r="K191" s="51"/>
      <c r="L191" s="52"/>
      <c r="M191" s="19"/>
      <c r="N191" s="19"/>
      <c r="O191" s="18">
        <v>6.77</v>
      </c>
      <c r="P191" s="27"/>
    </row>
    <row r="192" spans="1:16" ht="24.95" customHeight="1" x14ac:dyDescent="0.25">
      <c r="A192" s="15">
        <v>44003</v>
      </c>
      <c r="B192" s="45"/>
      <c r="C192" s="17"/>
      <c r="D192" s="17"/>
      <c r="E192" s="17"/>
      <c r="F192" s="17"/>
      <c r="G192" s="18"/>
      <c r="H192" s="17"/>
      <c r="I192" s="17"/>
      <c r="J192" s="16"/>
      <c r="K192" s="51"/>
      <c r="L192" s="52"/>
      <c r="M192" s="19"/>
      <c r="N192" s="19"/>
      <c r="O192" s="18">
        <v>6.77</v>
      </c>
      <c r="P192" s="27"/>
    </row>
    <row r="193" spans="1:16" ht="24.95" customHeight="1" x14ac:dyDescent="0.25">
      <c r="A193" s="15">
        <v>44004</v>
      </c>
      <c r="B193" s="45"/>
      <c r="C193" s="17"/>
      <c r="D193" s="17"/>
      <c r="E193" s="17"/>
      <c r="F193" s="17"/>
      <c r="G193" s="18"/>
      <c r="H193" s="34"/>
      <c r="I193" s="34"/>
      <c r="J193" s="16"/>
      <c r="K193" s="51"/>
      <c r="L193" s="52"/>
      <c r="M193" s="19"/>
      <c r="N193" s="19"/>
      <c r="O193" s="18">
        <v>6.77</v>
      </c>
      <c r="P193" s="27"/>
    </row>
    <row r="194" spans="1:16" ht="24.95" customHeight="1" x14ac:dyDescent="0.25">
      <c r="A194" s="15">
        <v>44005</v>
      </c>
      <c r="B194" s="45"/>
      <c r="C194" s="17"/>
      <c r="D194" s="17"/>
      <c r="E194" s="17"/>
      <c r="F194" s="17"/>
      <c r="G194" s="18"/>
      <c r="H194" s="17"/>
      <c r="I194" s="17"/>
      <c r="J194" s="16"/>
      <c r="K194" s="51"/>
      <c r="L194" s="52"/>
      <c r="M194" s="19"/>
      <c r="N194" s="19"/>
      <c r="O194" s="18">
        <v>6.77</v>
      </c>
      <c r="P194" s="27"/>
    </row>
    <row r="195" spans="1:16" ht="24.95" customHeight="1" x14ac:dyDescent="0.25">
      <c r="A195" s="15">
        <v>44006</v>
      </c>
      <c r="B195" s="45"/>
      <c r="C195" s="17"/>
      <c r="D195" s="17"/>
      <c r="E195" s="17"/>
      <c r="F195" s="17"/>
      <c r="G195" s="18"/>
      <c r="H195" s="34"/>
      <c r="I195" s="34"/>
      <c r="J195" s="16"/>
      <c r="K195" s="51"/>
      <c r="L195" s="52"/>
      <c r="M195" s="19"/>
      <c r="N195" s="19"/>
      <c r="O195" s="18">
        <v>6.77</v>
      </c>
      <c r="P195" s="27"/>
    </row>
    <row r="196" spans="1:16" ht="24.95" customHeight="1" x14ac:dyDescent="0.25">
      <c r="A196" s="47">
        <v>44007</v>
      </c>
      <c r="B196" s="45"/>
      <c r="C196" s="17" t="s">
        <v>24</v>
      </c>
      <c r="D196" s="17">
        <v>18</v>
      </c>
      <c r="E196" s="17">
        <v>69768</v>
      </c>
      <c r="F196" s="17">
        <v>480000000</v>
      </c>
      <c r="G196" s="18">
        <f>F196/E196/1000</f>
        <v>6.8799449604403158</v>
      </c>
      <c r="H196" s="17">
        <v>0</v>
      </c>
      <c r="I196" s="17">
        <v>0</v>
      </c>
      <c r="J196" s="16" t="s">
        <v>25</v>
      </c>
      <c r="K196" s="51"/>
      <c r="L196" s="52"/>
      <c r="M196" s="19"/>
      <c r="N196" s="19"/>
      <c r="O196" s="18">
        <v>6.77</v>
      </c>
      <c r="P196" s="27"/>
    </row>
    <row r="197" spans="1:16" ht="24.95" customHeight="1" x14ac:dyDescent="0.25">
      <c r="A197" s="48"/>
      <c r="B197" s="46"/>
      <c r="C197" s="17" t="s">
        <v>28</v>
      </c>
      <c r="D197" s="17">
        <v>18</v>
      </c>
      <c r="E197" s="17">
        <v>1453</v>
      </c>
      <c r="F197" s="17">
        <v>10000000</v>
      </c>
      <c r="G197" s="18">
        <f>F197/E197/1000</f>
        <v>6.8823124569855469</v>
      </c>
      <c r="H197" s="17">
        <v>0</v>
      </c>
      <c r="I197" s="17">
        <v>0</v>
      </c>
      <c r="J197" s="16" t="s">
        <v>25</v>
      </c>
      <c r="K197" s="51"/>
      <c r="L197" s="52"/>
      <c r="M197" s="19"/>
      <c r="N197" s="19"/>
      <c r="O197" s="18"/>
      <c r="P197" s="27"/>
    </row>
    <row r="198" spans="1:16" ht="24.95" customHeight="1" x14ac:dyDescent="0.25">
      <c r="A198" s="15">
        <v>44008</v>
      </c>
      <c r="B198" s="45"/>
      <c r="C198" s="17"/>
      <c r="D198" s="17"/>
      <c r="E198" s="17"/>
      <c r="F198" s="17"/>
      <c r="G198" s="18"/>
      <c r="H198" s="34"/>
      <c r="I198" s="34"/>
      <c r="J198" s="16"/>
      <c r="K198" s="51"/>
      <c r="L198" s="5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1"/>
      <c r="L199" s="52"/>
      <c r="M199" s="19"/>
      <c r="N199" s="19"/>
      <c r="O199" s="18">
        <v>6.77</v>
      </c>
      <c r="P199" s="27"/>
    </row>
    <row r="200" spans="1:16" ht="24.95" customHeight="1" x14ac:dyDescent="0.25">
      <c r="A200" s="15">
        <v>44010</v>
      </c>
      <c r="B200" s="45"/>
      <c r="C200" s="17"/>
      <c r="D200" s="17"/>
      <c r="E200" s="17"/>
      <c r="F200" s="17"/>
      <c r="G200" s="18"/>
      <c r="H200" s="34"/>
      <c r="I200" s="34"/>
      <c r="J200" s="16"/>
      <c r="K200" s="51"/>
      <c r="L200" s="52"/>
      <c r="M200" s="19"/>
      <c r="N200" s="19"/>
      <c r="O200" s="18">
        <v>6.77</v>
      </c>
      <c r="P200" s="27"/>
    </row>
    <row r="201" spans="1:16" ht="24.95" customHeight="1" x14ac:dyDescent="0.25">
      <c r="A201" s="15">
        <v>44011</v>
      </c>
      <c r="B201" s="45"/>
      <c r="C201" s="17"/>
      <c r="D201" s="17"/>
      <c r="E201" s="17"/>
      <c r="F201" s="17"/>
      <c r="G201" s="18"/>
      <c r="H201" s="34"/>
      <c r="I201" s="34"/>
      <c r="J201" s="16"/>
      <c r="K201" s="51"/>
      <c r="L201" s="52"/>
      <c r="M201" s="19"/>
      <c r="N201" s="19"/>
      <c r="O201" s="18">
        <v>6.77</v>
      </c>
      <c r="P201" s="27"/>
    </row>
    <row r="202" spans="1:16" ht="24.95" customHeight="1" x14ac:dyDescent="0.25">
      <c r="A202" s="15">
        <v>44012</v>
      </c>
      <c r="B202" s="45"/>
      <c r="C202" s="17"/>
      <c r="D202" s="17"/>
      <c r="E202" s="17"/>
      <c r="F202" s="17"/>
      <c r="G202" s="18"/>
      <c r="H202" s="34"/>
      <c r="I202" s="34"/>
      <c r="J202" s="16"/>
      <c r="K202" s="53"/>
      <c r="L202" s="54"/>
      <c r="M202" s="19"/>
      <c r="N202" s="19"/>
      <c r="O202" s="18">
        <v>6.77</v>
      </c>
      <c r="P202" s="27"/>
    </row>
    <row r="203" spans="1:16" ht="24.95" customHeight="1" x14ac:dyDescent="0.25">
      <c r="A203" s="15">
        <v>44013</v>
      </c>
      <c r="B203" s="45"/>
      <c r="C203" s="17"/>
      <c r="D203" s="17"/>
      <c r="E203" s="17"/>
      <c r="F203" s="17"/>
      <c r="G203" s="18"/>
      <c r="H203" s="34"/>
      <c r="I203" s="34"/>
      <c r="J203" s="16"/>
      <c r="K203" s="49" t="s">
        <v>40</v>
      </c>
      <c r="L203" s="50"/>
      <c r="M203" s="19"/>
      <c r="N203" s="19"/>
      <c r="O203" s="18">
        <v>6.77</v>
      </c>
      <c r="P203" s="27"/>
    </row>
    <row r="204" spans="1:16" ht="24.95" customHeight="1" x14ac:dyDescent="0.25">
      <c r="A204" s="15">
        <v>44014</v>
      </c>
      <c r="B204" s="45"/>
      <c r="C204" s="17"/>
      <c r="D204" s="17"/>
      <c r="E204" s="17"/>
      <c r="F204" s="17"/>
      <c r="G204" s="18"/>
      <c r="H204" s="34"/>
      <c r="I204" s="34"/>
      <c r="J204" s="16"/>
      <c r="K204" s="51"/>
      <c r="L204" s="52"/>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1"/>
      <c r="L205" s="52"/>
      <c r="M205" s="19"/>
      <c r="N205" s="19"/>
      <c r="O205" s="18">
        <v>6.77</v>
      </c>
      <c r="P205" s="27"/>
    </row>
    <row r="206" spans="1:16" ht="24.95" customHeight="1" x14ac:dyDescent="0.25">
      <c r="A206" s="15">
        <v>44016</v>
      </c>
      <c r="B206" s="45"/>
      <c r="C206" s="17"/>
      <c r="D206" s="17"/>
      <c r="E206" s="17"/>
      <c r="F206" s="17"/>
      <c r="G206" s="18"/>
      <c r="H206" s="34"/>
      <c r="I206" s="34"/>
      <c r="J206" s="16"/>
      <c r="K206" s="51"/>
      <c r="L206" s="52"/>
      <c r="M206" s="19"/>
      <c r="N206" s="19"/>
      <c r="O206" s="18">
        <v>6.77</v>
      </c>
      <c r="P206" s="27"/>
    </row>
    <row r="207" spans="1:16" ht="24.95" customHeight="1" x14ac:dyDescent="0.25">
      <c r="A207" s="15">
        <v>44017</v>
      </c>
      <c r="B207" s="45"/>
      <c r="C207" s="17"/>
      <c r="D207" s="17"/>
      <c r="E207" s="17"/>
      <c r="F207" s="17"/>
      <c r="G207" s="18"/>
      <c r="H207" s="17"/>
      <c r="I207" s="17"/>
      <c r="J207" s="16"/>
      <c r="K207" s="51"/>
      <c r="L207" s="52"/>
      <c r="M207" s="19"/>
      <c r="N207" s="19"/>
      <c r="O207" s="18">
        <v>6.77</v>
      </c>
      <c r="P207" s="27"/>
    </row>
    <row r="208" spans="1:16" ht="24.95" customHeight="1" x14ac:dyDescent="0.25">
      <c r="A208" s="15">
        <v>44018</v>
      </c>
      <c r="B208" s="45"/>
      <c r="C208" s="17"/>
      <c r="D208" s="17"/>
      <c r="E208" s="17"/>
      <c r="F208" s="17"/>
      <c r="G208" s="18"/>
      <c r="H208" s="34"/>
      <c r="I208" s="34"/>
      <c r="J208" s="16"/>
      <c r="K208" s="51"/>
      <c r="L208" s="52"/>
      <c r="M208" s="19"/>
      <c r="N208" s="19"/>
      <c r="O208" s="18">
        <v>6.77</v>
      </c>
      <c r="P208" s="27"/>
    </row>
    <row r="209" spans="1:16" ht="24.95" customHeight="1" x14ac:dyDescent="0.25">
      <c r="A209" s="15">
        <v>44019</v>
      </c>
      <c r="B209" s="45"/>
      <c r="C209" s="17"/>
      <c r="D209" s="17"/>
      <c r="E209" s="17"/>
      <c r="F209" s="17"/>
      <c r="G209" s="18"/>
      <c r="H209" s="34"/>
      <c r="I209" s="34"/>
      <c r="J209" s="16"/>
      <c r="K209" s="51"/>
      <c r="L209" s="52"/>
      <c r="M209" s="19"/>
      <c r="N209" s="19"/>
      <c r="O209" s="18">
        <v>6.77</v>
      </c>
      <c r="P209" s="27"/>
    </row>
    <row r="210" spans="1:16" ht="24.95" customHeight="1" x14ac:dyDescent="0.25">
      <c r="A210" s="15">
        <v>44020</v>
      </c>
      <c r="B210" s="45"/>
      <c r="C210" s="17"/>
      <c r="D210" s="17"/>
      <c r="E210" s="17"/>
      <c r="F210" s="17"/>
      <c r="G210" s="18"/>
      <c r="H210" s="34"/>
      <c r="I210" s="34"/>
      <c r="J210" s="16"/>
      <c r="K210" s="51"/>
      <c r="L210" s="52"/>
      <c r="M210" s="19"/>
      <c r="N210" s="19"/>
      <c r="O210" s="18">
        <v>6.77</v>
      </c>
      <c r="P210" s="27"/>
    </row>
    <row r="211" spans="1:16" ht="24.95" customHeight="1" x14ac:dyDescent="0.25">
      <c r="A211" s="15">
        <v>44021</v>
      </c>
      <c r="B211" s="45"/>
      <c r="C211" s="17"/>
      <c r="D211" s="17"/>
      <c r="E211" s="17"/>
      <c r="F211" s="17"/>
      <c r="G211" s="18"/>
      <c r="H211" s="34"/>
      <c r="I211" s="34"/>
      <c r="J211" s="16"/>
      <c r="K211" s="51"/>
      <c r="L211" s="52"/>
      <c r="M211" s="19"/>
      <c r="N211" s="19"/>
      <c r="O211" s="18">
        <v>6.77</v>
      </c>
      <c r="P211" s="27"/>
    </row>
    <row r="212" spans="1:16" ht="24.95" customHeight="1" x14ac:dyDescent="0.25">
      <c r="A212" s="15">
        <v>44022</v>
      </c>
      <c r="B212" s="45"/>
      <c r="C212" s="17"/>
      <c r="D212" s="17"/>
      <c r="E212" s="17"/>
      <c r="F212" s="17"/>
      <c r="G212" s="18"/>
      <c r="H212" s="34"/>
      <c r="I212" s="34"/>
      <c r="J212" s="16"/>
      <c r="K212" s="51"/>
      <c r="L212" s="52"/>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1"/>
      <c r="L213" s="52"/>
      <c r="M213" s="19"/>
      <c r="N213" s="19"/>
      <c r="O213" s="18">
        <v>6.77</v>
      </c>
      <c r="P213" s="27"/>
    </row>
    <row r="214" spans="1:16" ht="24.95" customHeight="1" x14ac:dyDescent="0.25">
      <c r="A214" s="15">
        <v>44024</v>
      </c>
      <c r="B214" s="45"/>
      <c r="C214" s="17"/>
      <c r="D214" s="17"/>
      <c r="E214" s="17"/>
      <c r="F214" s="17"/>
      <c r="G214" s="18"/>
      <c r="H214" s="34"/>
      <c r="I214" s="34"/>
      <c r="J214" s="16"/>
      <c r="K214" s="51"/>
      <c r="L214" s="52"/>
      <c r="M214" s="19"/>
      <c r="N214" s="19"/>
      <c r="O214" s="18">
        <v>6.77</v>
      </c>
      <c r="P214" s="27"/>
    </row>
    <row r="215" spans="1:16" ht="24.95" customHeight="1" x14ac:dyDescent="0.25">
      <c r="A215" s="15">
        <v>44025</v>
      </c>
      <c r="B215" s="45"/>
      <c r="C215" s="17"/>
      <c r="D215" s="17"/>
      <c r="E215" s="17"/>
      <c r="F215" s="17"/>
      <c r="G215" s="18"/>
      <c r="H215" s="34"/>
      <c r="I215" s="34"/>
      <c r="J215" s="16"/>
      <c r="K215" s="51"/>
      <c r="L215" s="52"/>
      <c r="M215" s="19"/>
      <c r="N215" s="19"/>
      <c r="O215" s="18">
        <v>6.77</v>
      </c>
      <c r="P215" s="27"/>
    </row>
    <row r="216" spans="1:16" ht="24.95" customHeight="1" x14ac:dyDescent="0.25">
      <c r="A216" s="15">
        <v>44026</v>
      </c>
      <c r="B216" s="45"/>
      <c r="C216" s="17"/>
      <c r="D216" s="17"/>
      <c r="E216" s="17"/>
      <c r="F216" s="17"/>
      <c r="G216" s="18"/>
      <c r="H216" s="34"/>
      <c r="I216" s="34"/>
      <c r="J216" s="16"/>
      <c r="K216" s="51"/>
      <c r="L216" s="52"/>
      <c r="M216" s="19"/>
      <c r="N216" s="19"/>
      <c r="O216" s="18">
        <v>6.77</v>
      </c>
      <c r="P216" s="27"/>
    </row>
    <row r="217" spans="1:16" ht="24.95" customHeight="1" x14ac:dyDescent="0.25">
      <c r="A217" s="15">
        <v>44027</v>
      </c>
      <c r="B217" s="45"/>
      <c r="C217" s="17"/>
      <c r="D217" s="17"/>
      <c r="E217" s="17"/>
      <c r="F217" s="17"/>
      <c r="G217" s="18"/>
      <c r="H217" s="34"/>
      <c r="I217" s="34"/>
      <c r="J217" s="16"/>
      <c r="K217" s="51"/>
      <c r="L217" s="52"/>
      <c r="M217" s="19"/>
      <c r="N217" s="19"/>
      <c r="O217" s="18">
        <v>6.77</v>
      </c>
      <c r="P217" s="27"/>
    </row>
    <row r="218" spans="1:16" ht="24.95" customHeight="1" x14ac:dyDescent="0.25">
      <c r="A218" s="15">
        <v>44028</v>
      </c>
      <c r="B218" s="45"/>
      <c r="C218" s="17"/>
      <c r="D218" s="17"/>
      <c r="E218" s="17"/>
      <c r="F218" s="17"/>
      <c r="G218" s="18"/>
      <c r="H218" s="34"/>
      <c r="I218" s="34"/>
      <c r="J218" s="16"/>
      <c r="K218" s="51"/>
      <c r="L218" s="52"/>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1"/>
      <c r="L219" s="52"/>
      <c r="M219" s="19"/>
      <c r="N219" s="19"/>
      <c r="O219" s="18">
        <v>6.77</v>
      </c>
      <c r="P219" s="27"/>
    </row>
    <row r="220" spans="1:16" ht="24.95" customHeight="1" x14ac:dyDescent="0.25">
      <c r="A220" s="15">
        <v>44030</v>
      </c>
      <c r="B220" s="45"/>
      <c r="C220" s="17"/>
      <c r="D220" s="17"/>
      <c r="E220" s="17"/>
      <c r="F220" s="17"/>
      <c r="G220" s="18"/>
      <c r="H220" s="34"/>
      <c r="I220" s="34"/>
      <c r="J220" s="16"/>
      <c r="K220" s="51"/>
      <c r="L220" s="52"/>
      <c r="M220" s="19"/>
      <c r="N220" s="19"/>
      <c r="O220" s="18">
        <v>6.77</v>
      </c>
      <c r="P220" s="27"/>
    </row>
    <row r="221" spans="1:16" ht="24.95" customHeight="1" x14ac:dyDescent="0.25">
      <c r="A221" s="15">
        <v>44031</v>
      </c>
      <c r="B221" s="45"/>
      <c r="C221" s="17"/>
      <c r="D221" s="17"/>
      <c r="E221" s="17"/>
      <c r="F221" s="17"/>
      <c r="G221" s="18"/>
      <c r="H221" s="34"/>
      <c r="I221" s="34"/>
      <c r="J221" s="16"/>
      <c r="K221" s="51"/>
      <c r="L221" s="52"/>
      <c r="M221" s="19"/>
      <c r="N221" s="19"/>
      <c r="O221" s="18">
        <v>6.77</v>
      </c>
      <c r="P221" s="27"/>
    </row>
    <row r="222" spans="1:16" ht="24.95" customHeight="1" x14ac:dyDescent="0.25">
      <c r="A222" s="15">
        <v>44032</v>
      </c>
      <c r="B222" s="45"/>
      <c r="C222" s="17"/>
      <c r="D222" s="17"/>
      <c r="E222" s="17"/>
      <c r="F222" s="17"/>
      <c r="G222" s="18"/>
      <c r="H222" s="34"/>
      <c r="I222" s="34"/>
      <c r="J222" s="16"/>
      <c r="K222" s="51"/>
      <c r="L222" s="52"/>
      <c r="M222" s="19"/>
      <c r="N222" s="19"/>
      <c r="O222" s="18">
        <v>6.77</v>
      </c>
      <c r="P222" s="27"/>
    </row>
    <row r="223" spans="1:16" ht="24.95" customHeight="1" x14ac:dyDescent="0.25">
      <c r="A223" s="15">
        <v>44033</v>
      </c>
      <c r="B223" s="45"/>
      <c r="C223" s="17"/>
      <c r="D223" s="17"/>
      <c r="E223" s="17"/>
      <c r="F223" s="17"/>
      <c r="G223" s="18"/>
      <c r="H223" s="34"/>
      <c r="I223" s="34"/>
      <c r="J223" s="16"/>
      <c r="K223" s="51"/>
      <c r="L223" s="52"/>
      <c r="M223" s="19"/>
      <c r="N223" s="19"/>
      <c r="O223" s="18">
        <v>6.77</v>
      </c>
      <c r="P223" s="27"/>
    </row>
    <row r="224" spans="1:16" ht="24.95" customHeight="1" x14ac:dyDescent="0.25">
      <c r="A224" s="15">
        <v>44034</v>
      </c>
      <c r="B224" s="45"/>
      <c r="C224" s="17"/>
      <c r="D224" s="17"/>
      <c r="E224" s="17"/>
      <c r="F224" s="17"/>
      <c r="G224" s="18"/>
      <c r="H224" s="34"/>
      <c r="I224" s="34"/>
      <c r="J224" s="16"/>
      <c r="K224" s="51"/>
      <c r="L224" s="52"/>
      <c r="M224" s="19"/>
      <c r="N224" s="19"/>
      <c r="O224" s="18">
        <v>6.77</v>
      </c>
      <c r="P224" s="27"/>
    </row>
    <row r="225" spans="1:16" ht="24.95" customHeight="1" x14ac:dyDescent="0.25">
      <c r="A225" s="15">
        <v>44035</v>
      </c>
      <c r="B225" s="45"/>
      <c r="C225" s="17"/>
      <c r="D225" s="17"/>
      <c r="E225" s="17"/>
      <c r="F225" s="17"/>
      <c r="G225" s="18"/>
      <c r="H225" s="34"/>
      <c r="I225" s="34"/>
      <c r="J225" s="16"/>
      <c r="K225" s="51"/>
      <c r="L225" s="52"/>
      <c r="M225" s="19"/>
      <c r="N225" s="19"/>
      <c r="O225" s="18">
        <v>6.77</v>
      </c>
      <c r="P225" s="27"/>
    </row>
    <row r="226" spans="1:16" ht="24.95" customHeight="1" x14ac:dyDescent="0.25">
      <c r="A226" s="15">
        <v>44036</v>
      </c>
      <c r="B226" s="45"/>
      <c r="C226" s="17"/>
      <c r="D226" s="17"/>
      <c r="E226" s="17"/>
      <c r="F226" s="17"/>
      <c r="G226" s="18"/>
      <c r="H226" s="34"/>
      <c r="I226" s="34"/>
      <c r="J226" s="16"/>
      <c r="K226" s="51"/>
      <c r="L226" s="52"/>
      <c r="M226" s="19"/>
      <c r="N226" s="19"/>
      <c r="O226" s="18">
        <v>6.77</v>
      </c>
      <c r="P226" s="27"/>
    </row>
    <row r="227" spans="1:16" ht="24.95" customHeight="1" x14ac:dyDescent="0.25">
      <c r="A227" s="15">
        <v>44037</v>
      </c>
      <c r="B227" s="45"/>
      <c r="C227" s="17"/>
      <c r="D227" s="17"/>
      <c r="E227" s="17"/>
      <c r="F227" s="17"/>
      <c r="G227" s="18"/>
      <c r="H227" s="34"/>
      <c r="I227" s="34"/>
      <c r="J227" s="16"/>
      <c r="K227" s="51"/>
      <c r="L227" s="52"/>
      <c r="M227" s="19"/>
      <c r="N227" s="19"/>
      <c r="O227" s="18">
        <v>6.77</v>
      </c>
      <c r="P227" s="27"/>
    </row>
    <row r="228" spans="1:16" ht="24.95" customHeight="1" x14ac:dyDescent="0.25">
      <c r="A228" s="15">
        <v>44038</v>
      </c>
      <c r="B228" s="45"/>
      <c r="C228" s="17" t="s">
        <v>32</v>
      </c>
      <c r="D228" s="17">
        <v>10</v>
      </c>
      <c r="E228" s="17">
        <v>134328</v>
      </c>
      <c r="F228" s="17">
        <v>900000000</v>
      </c>
      <c r="G228" s="18">
        <f>F228/E228/1000</f>
        <v>6.7000178667143109</v>
      </c>
      <c r="H228" s="17">
        <v>0</v>
      </c>
      <c r="I228" s="17">
        <v>0</v>
      </c>
      <c r="J228" s="16" t="s">
        <v>25</v>
      </c>
      <c r="K228" s="51"/>
      <c r="L228" s="52"/>
      <c r="M228" s="19"/>
      <c r="N228" s="19"/>
      <c r="O228" s="18">
        <v>6.77</v>
      </c>
      <c r="P228" s="27"/>
    </row>
    <row r="229" spans="1:16" ht="24.95" customHeight="1" x14ac:dyDescent="0.25">
      <c r="A229" s="15">
        <v>44039</v>
      </c>
      <c r="B229" s="45"/>
      <c r="C229" s="17"/>
      <c r="D229" s="17"/>
      <c r="E229" s="17"/>
      <c r="F229" s="17"/>
      <c r="G229" s="18"/>
      <c r="H229" s="34"/>
      <c r="I229" s="34"/>
      <c r="J229" s="16"/>
      <c r="K229" s="51"/>
      <c r="L229" s="52"/>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51"/>
      <c r="L230" s="52"/>
      <c r="M230" s="19"/>
      <c r="N230" s="19"/>
      <c r="O230" s="18">
        <v>6.77</v>
      </c>
      <c r="P230" s="27"/>
    </row>
    <row r="231" spans="1:16" ht="24.95" customHeight="1" x14ac:dyDescent="0.25">
      <c r="A231" s="15">
        <v>44041</v>
      </c>
      <c r="B231" s="45"/>
      <c r="C231" s="17"/>
      <c r="D231" s="17"/>
      <c r="E231" s="17"/>
      <c r="F231" s="17"/>
      <c r="G231" s="18"/>
      <c r="H231" s="34"/>
      <c r="I231" s="34"/>
      <c r="J231" s="16"/>
      <c r="K231" s="51"/>
      <c r="L231" s="52"/>
      <c r="M231" s="19"/>
      <c r="N231" s="19"/>
      <c r="O231" s="18">
        <v>6.77</v>
      </c>
      <c r="P231" s="27"/>
    </row>
    <row r="232" spans="1:16" ht="24.95" customHeight="1" x14ac:dyDescent="0.25">
      <c r="A232" s="15">
        <v>44042</v>
      </c>
      <c r="B232" s="45"/>
      <c r="C232" s="17"/>
      <c r="D232" s="17"/>
      <c r="E232" s="17"/>
      <c r="F232" s="17"/>
      <c r="G232" s="18"/>
      <c r="H232" s="34"/>
      <c r="I232" s="34"/>
      <c r="J232" s="16"/>
      <c r="K232" s="51"/>
      <c r="L232" s="52"/>
      <c r="M232" s="19"/>
      <c r="N232" s="19"/>
      <c r="O232" s="18">
        <v>6.77</v>
      </c>
      <c r="P232" s="27"/>
    </row>
    <row r="233" spans="1:16" ht="24.95" customHeight="1" x14ac:dyDescent="0.25">
      <c r="A233" s="15">
        <v>44043</v>
      </c>
      <c r="B233" s="45"/>
      <c r="C233" s="17"/>
      <c r="D233" s="17"/>
      <c r="E233" s="17"/>
      <c r="F233" s="17"/>
      <c r="G233" s="18"/>
      <c r="H233" s="34"/>
      <c r="I233" s="34"/>
      <c r="J233" s="16"/>
      <c r="K233" s="53"/>
      <c r="L233" s="54"/>
      <c r="M233" s="29"/>
      <c r="N233" s="29"/>
      <c r="O233" s="28">
        <v>6.77</v>
      </c>
      <c r="P233" s="27"/>
    </row>
    <row r="234" spans="1:16" ht="24.95" customHeight="1" x14ac:dyDescent="0.25">
      <c r="A234" s="15">
        <v>44044</v>
      </c>
      <c r="B234" s="45"/>
      <c r="C234" s="17"/>
      <c r="D234" s="17"/>
      <c r="E234" s="17"/>
      <c r="F234" s="17"/>
      <c r="G234" s="18"/>
      <c r="H234" s="34"/>
      <c r="I234" s="34"/>
      <c r="J234" s="16"/>
      <c r="K234" s="17">
        <v>99057</v>
      </c>
      <c r="L234" s="17">
        <v>670614495</v>
      </c>
      <c r="M234" s="19"/>
      <c r="N234" s="19"/>
      <c r="O234" s="18">
        <v>6.77</v>
      </c>
      <c r="P234" s="27"/>
    </row>
    <row r="235" spans="1:16" ht="24.95" customHeight="1" x14ac:dyDescent="0.25">
      <c r="A235" s="15">
        <v>44045</v>
      </c>
      <c r="B235" s="45">
        <f>A233</f>
        <v>44043</v>
      </c>
      <c r="C235" s="17" t="s">
        <v>32</v>
      </c>
      <c r="D235" s="17">
        <v>13</v>
      </c>
      <c r="E235" s="17">
        <v>134328</v>
      </c>
      <c r="F235" s="17">
        <v>900000000</v>
      </c>
      <c r="G235" s="18">
        <f>F235/E235/1000</f>
        <v>6.7000178667143109</v>
      </c>
      <c r="H235" s="17">
        <v>0</v>
      </c>
      <c r="I235" s="17">
        <v>0</v>
      </c>
      <c r="J235" s="16" t="s">
        <v>25</v>
      </c>
      <c r="K235" s="17">
        <v>3004</v>
      </c>
      <c r="L235" s="17">
        <v>20336769</v>
      </c>
      <c r="M235" s="19"/>
      <c r="N235" s="19"/>
      <c r="O235" s="18">
        <v>6.77</v>
      </c>
      <c r="P235" s="27"/>
    </row>
    <row r="236" spans="1:16" ht="24.95" customHeight="1" x14ac:dyDescent="0.25">
      <c r="A236" s="15">
        <v>44046</v>
      </c>
      <c r="B236" s="45"/>
      <c r="C236" s="17"/>
      <c r="D236" s="17"/>
      <c r="E236" s="17"/>
      <c r="F236" s="17"/>
      <c r="G236" s="18"/>
      <c r="H236" s="34"/>
      <c r="I236" s="34"/>
      <c r="J236" s="16"/>
      <c r="K236" s="17">
        <v>20613</v>
      </c>
      <c r="L236" s="17">
        <v>139551824</v>
      </c>
      <c r="M236" s="19"/>
      <c r="N236" s="19"/>
      <c r="O236" s="18">
        <v>6.77</v>
      </c>
      <c r="P236" s="27"/>
    </row>
    <row r="237" spans="1:16" ht="24.95" customHeight="1" x14ac:dyDescent="0.25">
      <c r="A237" s="15">
        <v>44047</v>
      </c>
      <c r="B237" s="45"/>
      <c r="C237" s="17"/>
      <c r="D237" s="17"/>
      <c r="E237" s="17"/>
      <c r="F237" s="17"/>
      <c r="G237" s="18"/>
      <c r="H237" s="34"/>
      <c r="I237" s="34"/>
      <c r="J237" s="16"/>
      <c r="K237" s="17">
        <v>46966</v>
      </c>
      <c r="L237" s="17">
        <v>317958635</v>
      </c>
      <c r="M237" s="19"/>
      <c r="N237" s="19"/>
      <c r="O237" s="18">
        <v>6.77</v>
      </c>
      <c r="P237" s="27"/>
    </row>
    <row r="238" spans="1:16" ht="24.95" customHeight="1" x14ac:dyDescent="0.25">
      <c r="A238" s="15">
        <v>44048</v>
      </c>
      <c r="B238" s="45"/>
      <c r="C238" s="17"/>
      <c r="D238" s="17"/>
      <c r="E238" s="17"/>
      <c r="F238" s="17"/>
      <c r="G238" s="18"/>
      <c r="H238" s="34"/>
      <c r="I238" s="34"/>
      <c r="J238" s="16"/>
      <c r="K238" s="17">
        <v>73318</v>
      </c>
      <c r="L238" s="17">
        <v>496365480</v>
      </c>
      <c r="M238" s="19"/>
      <c r="N238" s="19"/>
      <c r="O238" s="18">
        <v>6.77</v>
      </c>
      <c r="P238" s="27"/>
    </row>
    <row r="239" spans="1:16" ht="24.95" customHeight="1" x14ac:dyDescent="0.25">
      <c r="A239" s="15">
        <v>44049</v>
      </c>
      <c r="B239" s="45"/>
      <c r="C239" s="17"/>
      <c r="D239" s="17"/>
      <c r="E239" s="17"/>
      <c r="F239" s="17"/>
      <c r="G239" s="18"/>
      <c r="H239" s="34"/>
      <c r="I239" s="34"/>
      <c r="J239" s="16"/>
      <c r="K239" s="17">
        <v>95910</v>
      </c>
      <c r="L239" s="17">
        <v>649309414</v>
      </c>
      <c r="M239" s="19"/>
      <c r="N239" s="19"/>
      <c r="O239" s="18">
        <v>6.77</v>
      </c>
      <c r="P239" s="27"/>
    </row>
    <row r="240" spans="1:16" ht="24.95" customHeight="1" x14ac:dyDescent="0.25">
      <c r="A240" s="15">
        <v>44050</v>
      </c>
      <c r="B240" s="45"/>
      <c r="C240" s="17"/>
      <c r="D240" s="17"/>
      <c r="E240" s="17"/>
      <c r="F240" s="17"/>
      <c r="G240" s="18"/>
      <c r="H240" s="34"/>
      <c r="I240" s="34"/>
      <c r="J240" s="16"/>
      <c r="K240" s="17">
        <v>107755</v>
      </c>
      <c r="L240" s="17">
        <v>729501303</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52225</v>
      </c>
      <c r="L241" s="17">
        <v>353564442</v>
      </c>
      <c r="M241" s="19"/>
      <c r="N241" s="19"/>
      <c r="O241" s="18">
        <v>6.77</v>
      </c>
      <c r="P241" s="27"/>
    </row>
    <row r="242" spans="1:16" ht="24.95" customHeight="1" x14ac:dyDescent="0.25">
      <c r="A242" s="15">
        <v>44052</v>
      </c>
      <c r="B242" s="45"/>
      <c r="C242" s="17"/>
      <c r="D242" s="17"/>
      <c r="E242" s="17"/>
      <c r="F242" s="17"/>
      <c r="G242" s="18"/>
      <c r="H242" s="34"/>
      <c r="I242" s="34"/>
      <c r="J242" s="16"/>
      <c r="K242" s="17">
        <v>64070</v>
      </c>
      <c r="L242" s="17">
        <v>433756330</v>
      </c>
      <c r="M242" s="19"/>
      <c r="N242" s="19"/>
      <c r="O242" s="18">
        <v>6.77</v>
      </c>
      <c r="P242" s="27"/>
    </row>
    <row r="243" spans="1:16" ht="24.95" customHeight="1" x14ac:dyDescent="0.25">
      <c r="A243" s="15">
        <v>44053</v>
      </c>
      <c r="B243" s="45"/>
      <c r="C243" s="17"/>
      <c r="D243" s="17"/>
      <c r="E243" s="17"/>
      <c r="F243" s="17"/>
      <c r="G243" s="18"/>
      <c r="H243" s="34"/>
      <c r="I243" s="34"/>
      <c r="J243" s="16"/>
      <c r="K243" s="17">
        <v>79659</v>
      </c>
      <c r="L243" s="17">
        <v>539288708</v>
      </c>
      <c r="M243" s="19"/>
      <c r="N243" s="19"/>
      <c r="O243" s="18">
        <v>6.77</v>
      </c>
      <c r="P243" s="27"/>
    </row>
    <row r="244" spans="1:16" ht="24.95" customHeight="1" x14ac:dyDescent="0.25">
      <c r="A244" s="15">
        <v>44054</v>
      </c>
      <c r="B244" s="45"/>
      <c r="C244" s="17"/>
      <c r="D244" s="17"/>
      <c r="E244" s="17"/>
      <c r="F244" s="17"/>
      <c r="G244" s="18"/>
      <c r="H244" s="34"/>
      <c r="I244" s="34"/>
      <c r="J244" s="16"/>
      <c r="K244" s="17">
        <v>95247</v>
      </c>
      <c r="L244" s="17">
        <v>644821086</v>
      </c>
      <c r="M244" s="19"/>
      <c r="N244" s="19"/>
      <c r="O244" s="18">
        <v>6.77</v>
      </c>
      <c r="P244" s="27"/>
    </row>
    <row r="245" spans="1:16" ht="24.95" customHeight="1" x14ac:dyDescent="0.25">
      <c r="A245" s="15">
        <v>44055</v>
      </c>
      <c r="B245" s="45"/>
      <c r="C245" s="17"/>
      <c r="D245" s="17"/>
      <c r="E245" s="17"/>
      <c r="F245" s="17"/>
      <c r="G245" s="18"/>
      <c r="H245" s="34"/>
      <c r="I245" s="34"/>
      <c r="J245" s="16"/>
      <c r="K245" s="17">
        <v>110835</v>
      </c>
      <c r="L245" s="17">
        <v>750353465</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59954</v>
      </c>
      <c r="L246" s="17">
        <v>405887328</v>
      </c>
      <c r="M246" s="19"/>
      <c r="N246" s="19"/>
      <c r="O246" s="18">
        <v>6.77</v>
      </c>
      <c r="P246" s="27"/>
    </row>
    <row r="247" spans="1:16" ht="24.95" customHeight="1" x14ac:dyDescent="0.25">
      <c r="A247" s="15">
        <v>44057</v>
      </c>
      <c r="B247" s="45"/>
      <c r="C247" s="17"/>
      <c r="D247" s="17"/>
      <c r="E247" s="17"/>
      <c r="F247" s="17"/>
      <c r="G247" s="18"/>
      <c r="H247" s="34"/>
      <c r="I247" s="34"/>
      <c r="J247" s="16"/>
      <c r="K247" s="17">
        <v>72440</v>
      </c>
      <c r="L247" s="17">
        <v>490419572</v>
      </c>
      <c r="M247" s="19"/>
      <c r="N247" s="19"/>
      <c r="O247" s="18">
        <v>6.77</v>
      </c>
      <c r="P247" s="27"/>
    </row>
    <row r="248" spans="1:16" ht="24.95" customHeight="1" x14ac:dyDescent="0.25">
      <c r="A248" s="15">
        <v>44058</v>
      </c>
      <c r="B248" s="45"/>
      <c r="C248" s="17"/>
      <c r="D248" s="17"/>
      <c r="E248" s="17"/>
      <c r="F248" s="17"/>
      <c r="G248" s="18"/>
      <c r="H248" s="34"/>
      <c r="I248" s="34"/>
      <c r="J248" s="16"/>
      <c r="K248" s="17">
        <v>89358</v>
      </c>
      <c r="L248" s="17">
        <v>604951717</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v>44080</v>
      </c>
      <c r="C271" s="17" t="s">
        <v>29</v>
      </c>
      <c r="D271" s="17">
        <v>10</v>
      </c>
      <c r="E271" s="17">
        <v>147710</v>
      </c>
      <c r="F271" s="17">
        <v>1000000000</v>
      </c>
      <c r="G271" s="18">
        <f>F271/E271/1000</f>
        <v>6.7700223410737257</v>
      </c>
      <c r="H271" s="17">
        <v>0</v>
      </c>
      <c r="I271" s="17">
        <v>0</v>
      </c>
      <c r="J271" s="16" t="s">
        <v>25</v>
      </c>
      <c r="K271" s="17">
        <v>31663</v>
      </c>
      <c r="L271" s="17">
        <v>214355904</v>
      </c>
      <c r="M271" s="19"/>
      <c r="N271" s="19"/>
      <c r="O271" s="18">
        <v>6.77</v>
      </c>
      <c r="P271" s="27"/>
    </row>
    <row r="272" spans="1:16" ht="24.95" customHeight="1" x14ac:dyDescent="0.25">
      <c r="A272" s="15">
        <v>44082</v>
      </c>
      <c r="B272" s="45"/>
      <c r="C272" s="17"/>
      <c r="D272" s="17"/>
      <c r="E272" s="17"/>
      <c r="F272" s="17"/>
      <c r="G272" s="18"/>
      <c r="H272" s="34"/>
      <c r="I272" s="34"/>
      <c r="J272" s="16"/>
      <c r="K272" s="17">
        <v>40781</v>
      </c>
      <c r="L272" s="17">
        <v>276090180</v>
      </c>
      <c r="M272" s="19"/>
      <c r="N272" s="19"/>
      <c r="O272" s="18">
        <v>6.77</v>
      </c>
      <c r="P272" s="27"/>
    </row>
    <row r="273" spans="1:16" ht="24.95" customHeight="1" x14ac:dyDescent="0.25">
      <c r="A273" s="15">
        <v>44083</v>
      </c>
      <c r="B273" s="45"/>
      <c r="C273" s="17"/>
      <c r="D273" s="17"/>
      <c r="E273" s="17"/>
      <c r="F273" s="17"/>
      <c r="G273" s="18"/>
      <c r="H273" s="34"/>
      <c r="I273" s="34"/>
      <c r="J273" s="16"/>
      <c r="K273" s="17">
        <v>61717</v>
      </c>
      <c r="L273" s="17">
        <v>417824192</v>
      </c>
      <c r="M273" s="19"/>
      <c r="N273" s="19"/>
      <c r="O273" s="18">
        <v>6.77</v>
      </c>
      <c r="P273" s="27"/>
    </row>
    <row r="274" spans="1:16" ht="24.95" customHeight="1" x14ac:dyDescent="0.25">
      <c r="A274" s="15">
        <v>44084</v>
      </c>
      <c r="B274" s="45"/>
      <c r="C274" s="17"/>
      <c r="D274" s="17"/>
      <c r="E274" s="17"/>
      <c r="F274" s="17"/>
      <c r="G274" s="18"/>
      <c r="H274" s="34"/>
      <c r="I274" s="34"/>
      <c r="J274" s="16"/>
      <c r="K274" s="17">
        <v>82653</v>
      </c>
      <c r="L274" s="17">
        <v>559558204</v>
      </c>
      <c r="M274" s="19"/>
      <c r="N274" s="19"/>
      <c r="O274" s="18">
        <v>6.77</v>
      </c>
      <c r="P274" s="27"/>
    </row>
    <row r="275" spans="1:16" ht="24.95" customHeight="1" x14ac:dyDescent="0.25">
      <c r="A275" s="15">
        <v>44085</v>
      </c>
      <c r="B275" s="45"/>
      <c r="C275" s="17"/>
      <c r="D275" s="17"/>
      <c r="E275" s="17"/>
      <c r="F275" s="17"/>
      <c r="G275" s="18"/>
      <c r="H275" s="34"/>
      <c r="I275" s="34"/>
      <c r="J275" s="16"/>
      <c r="K275" s="17">
        <v>103588</v>
      </c>
      <c r="L275" s="17">
        <v>701292216</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689</v>
      </c>
      <c r="L276" s="17">
        <v>4666663</v>
      </c>
      <c r="M276" s="19"/>
      <c r="N276" s="19"/>
      <c r="O276" s="18">
        <v>6.77</v>
      </c>
      <c r="P276" s="27"/>
    </row>
    <row r="277" spans="1:16" ht="24.95" customHeight="1" x14ac:dyDescent="0.25">
      <c r="A277" s="15">
        <v>44087</v>
      </c>
      <c r="B277" s="45"/>
      <c r="C277" s="17"/>
      <c r="D277" s="17"/>
      <c r="E277" s="17"/>
      <c r="F277" s="17"/>
      <c r="G277" s="18"/>
      <c r="H277" s="34"/>
      <c r="I277" s="34"/>
      <c r="J277" s="16"/>
      <c r="K277" s="17">
        <v>17194</v>
      </c>
      <c r="L277" s="17">
        <v>116400774</v>
      </c>
      <c r="M277" s="19"/>
      <c r="N277" s="19"/>
      <c r="O277" s="28">
        <v>6.77</v>
      </c>
      <c r="P277" s="27"/>
    </row>
    <row r="278" spans="1:16" ht="24.95" customHeight="1" x14ac:dyDescent="0.25">
      <c r="A278" s="15">
        <v>44088</v>
      </c>
      <c r="B278" s="45"/>
      <c r="C278" s="17"/>
      <c r="D278" s="17"/>
      <c r="E278" s="17"/>
      <c r="F278" s="17"/>
      <c r="G278" s="18"/>
      <c r="H278" s="34"/>
      <c r="I278" s="34"/>
      <c r="J278" s="16"/>
      <c r="K278" s="17">
        <v>45638</v>
      </c>
      <c r="L278" s="17">
        <v>308970851</v>
      </c>
      <c r="M278" s="19"/>
      <c r="N278" s="19"/>
      <c r="O278" s="18">
        <v>6.77</v>
      </c>
      <c r="P278" s="27"/>
    </row>
    <row r="279" spans="1:16" ht="24.95" customHeight="1" x14ac:dyDescent="0.25">
      <c r="A279" s="15">
        <v>44089</v>
      </c>
      <c r="B279" s="45"/>
      <c r="C279" s="17"/>
      <c r="D279" s="17"/>
      <c r="E279" s="17"/>
      <c r="F279" s="17"/>
      <c r="G279" s="18"/>
      <c r="H279" s="34"/>
      <c r="I279" s="34"/>
      <c r="J279" s="16"/>
      <c r="K279" s="17">
        <v>74083</v>
      </c>
      <c r="L279" s="17">
        <v>501540928</v>
      </c>
      <c r="M279" s="19"/>
      <c r="N279" s="19"/>
      <c r="O279" s="18">
        <v>6.77</v>
      </c>
      <c r="P279" s="27"/>
    </row>
    <row r="280" spans="1:16" ht="24.95" customHeight="1" x14ac:dyDescent="0.25">
      <c r="A280" s="15">
        <v>44090</v>
      </c>
      <c r="B280" s="45"/>
      <c r="C280" s="17"/>
      <c r="D280" s="17"/>
      <c r="E280" s="17"/>
      <c r="F280" s="17"/>
      <c r="G280" s="18"/>
      <c r="H280" s="34"/>
      <c r="I280" s="34"/>
      <c r="J280" s="16"/>
      <c r="K280" s="17">
        <v>97839.975000000006</v>
      </c>
      <c r="L280" s="17">
        <v>662376630.75</v>
      </c>
      <c r="M280" s="19"/>
      <c r="N280" s="19"/>
      <c r="O280" s="18">
        <v>6.77</v>
      </c>
      <c r="P280" s="27"/>
    </row>
    <row r="281" spans="1:16" ht="24.95" customHeight="1" x14ac:dyDescent="0.25">
      <c r="A281" s="15">
        <v>44091</v>
      </c>
      <c r="B281" s="45"/>
      <c r="C281" s="17"/>
      <c r="D281" s="17"/>
      <c r="E281" s="17"/>
      <c r="F281" s="17"/>
      <c r="G281" s="18"/>
      <c r="H281" s="34"/>
      <c r="I281" s="34"/>
      <c r="J281" s="16"/>
      <c r="K281" s="17">
        <v>121597.095</v>
      </c>
      <c r="L281" s="17">
        <v>823212333.14999998</v>
      </c>
      <c r="M281" s="19"/>
      <c r="N281" s="19"/>
      <c r="O281" s="18">
        <v>6.77</v>
      </c>
      <c r="P281" s="27"/>
    </row>
    <row r="282" spans="1:16" ht="24.95" customHeight="1" x14ac:dyDescent="0.25">
      <c r="A282" s="15">
        <v>44092</v>
      </c>
      <c r="B282" s="45">
        <v>44091</v>
      </c>
      <c r="C282" s="17" t="s">
        <v>28</v>
      </c>
      <c r="D282" s="17">
        <v>11</v>
      </c>
      <c r="E282" s="17">
        <v>147710</v>
      </c>
      <c r="F282" s="17">
        <v>1000000000</v>
      </c>
      <c r="G282" s="18">
        <f>F282/E282/1000</f>
        <v>6.7700223410737257</v>
      </c>
      <c r="H282" s="17">
        <v>0</v>
      </c>
      <c r="I282" s="17">
        <v>0</v>
      </c>
      <c r="J282" s="16" t="s">
        <v>25</v>
      </c>
      <c r="K282" s="17">
        <v>17786.488000000012</v>
      </c>
      <c r="L282" s="17">
        <v>120414523.76000006</v>
      </c>
      <c r="M282" s="19"/>
      <c r="N282" s="19"/>
      <c r="O282" s="18">
        <v>6.77</v>
      </c>
      <c r="P282" s="27"/>
    </row>
    <row r="283" spans="1:16" ht="24.95" customHeight="1" x14ac:dyDescent="0.25">
      <c r="A283" s="15">
        <v>44093</v>
      </c>
      <c r="B283" s="45"/>
      <c r="C283" s="17"/>
      <c r="D283" s="17"/>
      <c r="E283" s="17"/>
      <c r="F283" s="17"/>
      <c r="G283" s="18"/>
      <c r="H283" s="34"/>
      <c r="I283" s="34"/>
      <c r="J283" s="16"/>
      <c r="K283" s="17">
        <v>29726.808000000019</v>
      </c>
      <c r="L283" s="17">
        <v>201250490.16000012</v>
      </c>
      <c r="M283" s="19"/>
      <c r="N283" s="19"/>
      <c r="O283" s="18">
        <v>6.77</v>
      </c>
      <c r="P283" s="27"/>
    </row>
    <row r="284" spans="1:16" ht="24.95" customHeight="1" x14ac:dyDescent="0.25">
      <c r="A284" s="15">
        <v>44094</v>
      </c>
      <c r="B284" s="45"/>
      <c r="C284" s="17"/>
      <c r="D284" s="17"/>
      <c r="E284" s="17"/>
      <c r="F284" s="17"/>
      <c r="G284" s="18"/>
      <c r="H284" s="34"/>
      <c r="I284" s="34"/>
      <c r="J284" s="16"/>
      <c r="K284" s="17">
        <v>53264.194000000018</v>
      </c>
      <c r="L284" s="17">
        <v>360598593.38000011</v>
      </c>
      <c r="M284" s="19"/>
      <c r="N284" s="19"/>
      <c r="O284" s="18">
        <v>6.77</v>
      </c>
      <c r="P284" s="27"/>
    </row>
    <row r="285" spans="1:16" ht="24.95" customHeight="1" x14ac:dyDescent="0.25">
      <c r="A285" s="15">
        <v>44095</v>
      </c>
      <c r="B285" s="45"/>
      <c r="C285" s="17"/>
      <c r="D285" s="17"/>
      <c r="E285" s="17"/>
      <c r="F285" s="17"/>
      <c r="G285" s="18"/>
      <c r="H285" s="34"/>
      <c r="I285" s="34"/>
      <c r="J285" s="16"/>
      <c r="K285" s="17">
        <v>76801.58</v>
      </c>
      <c r="L285" s="17">
        <v>519946696.59999996</v>
      </c>
      <c r="M285" s="19"/>
      <c r="N285" s="19"/>
      <c r="O285" s="18">
        <v>6.77</v>
      </c>
      <c r="P285" s="27"/>
    </row>
    <row r="286" spans="1:16" ht="24.95" customHeight="1" x14ac:dyDescent="0.25">
      <c r="A286" s="15">
        <v>44096</v>
      </c>
      <c r="B286" s="45"/>
      <c r="C286" s="17"/>
      <c r="D286" s="17"/>
      <c r="E286" s="17"/>
      <c r="F286" s="17"/>
      <c r="G286" s="18"/>
      <c r="H286" s="34"/>
      <c r="I286" s="34"/>
      <c r="J286" s="16"/>
      <c r="K286" s="17">
        <v>100338.96600000001</v>
      </c>
      <c r="L286" s="17">
        <v>679294799.82000005</v>
      </c>
      <c r="M286" s="19"/>
      <c r="N286" s="19"/>
      <c r="O286" s="18">
        <v>6.77</v>
      </c>
      <c r="P286" s="27"/>
    </row>
    <row r="287" spans="1:16" ht="24.95" customHeight="1" x14ac:dyDescent="0.25">
      <c r="A287" s="15">
        <v>44097</v>
      </c>
      <c r="B287" s="45">
        <v>44096</v>
      </c>
      <c r="C287" s="17" t="s">
        <v>24</v>
      </c>
      <c r="D287" s="17">
        <v>11</v>
      </c>
      <c r="E287" s="17">
        <v>147000</v>
      </c>
      <c r="F287" s="17">
        <v>1000000000</v>
      </c>
      <c r="G287" s="18">
        <f>F287/E287/1000</f>
        <v>6.8027210884353746</v>
      </c>
      <c r="H287" s="17">
        <v>0</v>
      </c>
      <c r="I287" s="17">
        <v>0</v>
      </c>
      <c r="J287" s="16" t="s">
        <v>25</v>
      </c>
      <c r="K287" s="17">
        <v>3603.625</v>
      </c>
      <c r="L287" s="17">
        <v>24396541.25</v>
      </c>
      <c r="M287" s="19"/>
      <c r="N287" s="19"/>
      <c r="O287" s="18">
        <v>6.77</v>
      </c>
      <c r="P287" s="27"/>
    </row>
    <row r="288" spans="1:16" ht="24.95" customHeight="1" x14ac:dyDescent="0.25">
      <c r="A288" s="15">
        <v>44098</v>
      </c>
      <c r="B288" s="45"/>
      <c r="C288" s="17"/>
      <c r="D288" s="17"/>
      <c r="E288" s="17"/>
      <c r="F288" s="17"/>
      <c r="G288" s="18"/>
      <c r="H288" s="34"/>
      <c r="I288" s="34"/>
      <c r="J288" s="16"/>
      <c r="K288" s="17">
        <v>15200.690999999992</v>
      </c>
      <c r="L288" s="17">
        <v>102908678.06999993</v>
      </c>
      <c r="M288" s="19"/>
      <c r="N288" s="19"/>
      <c r="O288" s="18">
        <v>6.77</v>
      </c>
      <c r="P288" s="27"/>
    </row>
    <row r="289" spans="1:16" ht="24.95" customHeight="1" x14ac:dyDescent="0.25">
      <c r="A289" s="15">
        <v>44099</v>
      </c>
      <c r="B289" s="45"/>
      <c r="C289" s="17"/>
      <c r="D289" s="17"/>
      <c r="E289" s="17"/>
      <c r="F289" s="17"/>
      <c r="G289" s="18"/>
      <c r="H289" s="34"/>
      <c r="I289" s="34"/>
      <c r="J289" s="16"/>
      <c r="K289" s="17">
        <v>37731.641000000003</v>
      </c>
      <c r="L289" s="17">
        <v>255443209.56999999</v>
      </c>
      <c r="M289" s="19"/>
      <c r="N289" s="19"/>
      <c r="O289" s="18">
        <v>6.77</v>
      </c>
      <c r="P289" s="27"/>
    </row>
    <row r="290" spans="1:16" ht="24.95" customHeight="1" x14ac:dyDescent="0.25">
      <c r="A290" s="15">
        <v>44100</v>
      </c>
      <c r="B290" s="45"/>
      <c r="C290" s="17"/>
      <c r="D290" s="17"/>
      <c r="E290" s="17"/>
      <c r="F290" s="17"/>
      <c r="G290" s="18"/>
      <c r="H290" s="34"/>
      <c r="I290" s="34"/>
      <c r="J290" s="16"/>
      <c r="K290" s="17">
        <v>60262.591000000015</v>
      </c>
      <c r="L290" s="17">
        <v>407977741.07000005</v>
      </c>
      <c r="M290" s="19"/>
      <c r="N290" s="19"/>
      <c r="O290" s="18">
        <v>6.77</v>
      </c>
      <c r="P290" s="27"/>
    </row>
    <row r="291" spans="1:16" ht="24.95" customHeight="1" x14ac:dyDescent="0.25">
      <c r="A291" s="15">
        <v>44101</v>
      </c>
      <c r="B291" s="45"/>
      <c r="C291" s="17"/>
      <c r="D291" s="17"/>
      <c r="E291" s="17"/>
      <c r="F291" s="17"/>
      <c r="G291" s="18"/>
      <c r="H291" s="34"/>
      <c r="I291" s="34"/>
      <c r="J291" s="16"/>
      <c r="K291" s="17">
        <v>82793.540999999997</v>
      </c>
      <c r="L291" s="17">
        <v>560512272.56999993</v>
      </c>
      <c r="M291" s="19"/>
      <c r="N291" s="19"/>
      <c r="O291" s="18">
        <v>6.77</v>
      </c>
      <c r="P291" s="27"/>
    </row>
    <row r="292" spans="1:16" ht="24.95" customHeight="1" x14ac:dyDescent="0.25">
      <c r="A292" s="15">
        <v>44102</v>
      </c>
      <c r="B292" s="45"/>
      <c r="C292" s="17"/>
      <c r="D292" s="17"/>
      <c r="E292" s="17"/>
      <c r="F292" s="17"/>
      <c r="G292" s="18"/>
      <c r="H292" s="34"/>
      <c r="I292" s="34"/>
      <c r="J292" s="16"/>
      <c r="K292" s="17">
        <v>105324.49099999999</v>
      </c>
      <c r="L292" s="17">
        <v>713046804.06999993</v>
      </c>
      <c r="M292" s="19"/>
      <c r="N292" s="19"/>
      <c r="O292" s="18">
        <v>6.77</v>
      </c>
      <c r="P292" s="27"/>
    </row>
    <row r="293" spans="1:16" ht="24.95" customHeight="1" x14ac:dyDescent="0.25">
      <c r="A293" s="15">
        <v>44103</v>
      </c>
      <c r="B293" s="45"/>
      <c r="C293" s="17"/>
      <c r="D293" s="17"/>
      <c r="E293" s="17"/>
      <c r="F293" s="17"/>
      <c r="G293" s="18"/>
      <c r="H293" s="34"/>
      <c r="I293" s="34"/>
      <c r="J293" s="16"/>
      <c r="K293" s="17">
        <v>127855.44100000001</v>
      </c>
      <c r="L293" s="17">
        <v>865581335.57000005</v>
      </c>
      <c r="M293" s="19"/>
      <c r="N293" s="19"/>
      <c r="O293" s="18">
        <v>6.77</v>
      </c>
      <c r="P293" s="27"/>
    </row>
    <row r="294" spans="1:16" ht="24.95" customHeight="1" x14ac:dyDescent="0.25">
      <c r="A294" s="15">
        <v>44104</v>
      </c>
      <c r="B294" s="45">
        <v>44103</v>
      </c>
      <c r="C294" s="17" t="s">
        <v>28</v>
      </c>
      <c r="D294" s="17">
        <v>11</v>
      </c>
      <c r="E294" s="17">
        <v>147710</v>
      </c>
      <c r="F294" s="17">
        <v>1000000000</v>
      </c>
      <c r="G294" s="18">
        <f>F294/E294/1000</f>
        <v>6.7700223410737257</v>
      </c>
      <c r="H294" s="17">
        <v>0</v>
      </c>
      <c r="I294" s="17">
        <v>0</v>
      </c>
      <c r="J294" s="16" t="s">
        <v>25</v>
      </c>
      <c r="K294" s="17">
        <v>22818.66399999999</v>
      </c>
      <c r="L294" s="17">
        <v>154482355.27999994</v>
      </c>
      <c r="M294" s="19"/>
      <c r="N294" s="19"/>
      <c r="O294" s="18">
        <v>6.77</v>
      </c>
      <c r="P294" s="27"/>
    </row>
    <row r="295" spans="1:16" ht="24.95" customHeight="1" x14ac:dyDescent="0.25">
      <c r="A295" s="15">
        <v>44105</v>
      </c>
      <c r="B295" s="45"/>
      <c r="C295" s="17"/>
      <c r="D295" s="17"/>
      <c r="E295" s="17"/>
      <c r="F295" s="17"/>
      <c r="G295" s="18"/>
      <c r="H295" s="34"/>
      <c r="I295" s="34"/>
      <c r="J295" s="16"/>
      <c r="K295" s="17">
        <v>33752.548999999999</v>
      </c>
      <c r="L295" s="17">
        <v>228504756.72999999</v>
      </c>
      <c r="M295" s="19"/>
      <c r="N295" s="19"/>
      <c r="O295" s="18">
        <v>6.77</v>
      </c>
      <c r="P295" s="27"/>
    </row>
    <row r="296" spans="1:16" ht="24.95" customHeight="1" x14ac:dyDescent="0.25">
      <c r="A296" s="15">
        <v>44106</v>
      </c>
      <c r="B296" s="45"/>
      <c r="C296" s="17"/>
      <c r="D296" s="17"/>
      <c r="E296" s="17"/>
      <c r="F296" s="17"/>
      <c r="G296" s="18"/>
      <c r="H296" s="34"/>
      <c r="I296" s="34"/>
      <c r="J296" s="16"/>
      <c r="K296" s="17">
        <v>56283.499000000011</v>
      </c>
      <c r="L296" s="17">
        <v>381039288.23000008</v>
      </c>
      <c r="M296" s="19"/>
      <c r="N296" s="19"/>
      <c r="O296" s="18">
        <v>6.77</v>
      </c>
      <c r="P296" s="27"/>
    </row>
    <row r="297" spans="1:16" ht="24.95" customHeight="1" x14ac:dyDescent="0.25">
      <c r="A297" s="15">
        <v>44107</v>
      </c>
      <c r="B297" s="45"/>
      <c r="C297" s="17"/>
      <c r="D297" s="17"/>
      <c r="E297" s="17"/>
      <c r="F297" s="17"/>
      <c r="G297" s="18"/>
      <c r="H297" s="34"/>
      <c r="I297" s="34"/>
      <c r="J297" s="16"/>
      <c r="K297" s="17">
        <v>78814.448999999993</v>
      </c>
      <c r="L297" s="17">
        <v>533573819.7299999</v>
      </c>
      <c r="M297" s="19"/>
      <c r="N297" s="19"/>
      <c r="O297" s="18">
        <v>6.77</v>
      </c>
      <c r="P297" s="27"/>
    </row>
    <row r="298" spans="1:16" ht="24.95" customHeight="1" x14ac:dyDescent="0.25">
      <c r="A298" s="15">
        <v>44108</v>
      </c>
      <c r="B298" s="45"/>
      <c r="C298" s="17"/>
      <c r="D298" s="17"/>
      <c r="E298" s="17"/>
      <c r="F298" s="17"/>
      <c r="G298" s="18"/>
      <c r="H298" s="34"/>
      <c r="I298" s="34"/>
      <c r="J298" s="16"/>
      <c r="K298" s="17">
        <v>101345.399</v>
      </c>
      <c r="L298" s="17">
        <v>686108351.23000002</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1759.4400000000023</v>
      </c>
      <c r="L299" s="17">
        <v>11911408.800000016</v>
      </c>
      <c r="M299" s="19"/>
      <c r="N299" s="19"/>
      <c r="O299" s="18">
        <v>6.77</v>
      </c>
      <c r="P299" s="27"/>
    </row>
    <row r="300" spans="1:16" ht="24.95" customHeight="1" x14ac:dyDescent="0.25">
      <c r="A300" s="15">
        <v>44110</v>
      </c>
      <c r="B300" s="45"/>
      <c r="C300" s="17"/>
      <c r="D300" s="17"/>
      <c r="E300" s="17"/>
      <c r="F300" s="17"/>
      <c r="G300" s="18"/>
      <c r="H300" s="34"/>
      <c r="I300" s="34"/>
      <c r="J300" s="16"/>
      <c r="K300" s="17">
        <v>13356.50900000002</v>
      </c>
      <c r="L300" s="17">
        <v>90423565.930000126</v>
      </c>
      <c r="M300" s="19"/>
      <c r="N300" s="19"/>
      <c r="O300" s="18">
        <v>6.77</v>
      </c>
      <c r="P300" s="27"/>
    </row>
    <row r="301" spans="1:16" ht="24.95" customHeight="1" x14ac:dyDescent="0.25">
      <c r="A301" s="15">
        <v>44111</v>
      </c>
      <c r="B301" s="45"/>
      <c r="C301" s="17"/>
      <c r="D301" s="17"/>
      <c r="E301" s="17"/>
      <c r="F301" s="17"/>
      <c r="G301" s="18"/>
      <c r="H301" s="34"/>
      <c r="I301" s="34"/>
      <c r="J301" s="16"/>
      <c r="K301" s="17">
        <v>36055.111999999994</v>
      </c>
      <c r="L301" s="17">
        <v>244093108.23999995</v>
      </c>
      <c r="M301" s="19"/>
      <c r="N301" s="19"/>
      <c r="O301" s="18">
        <v>6.77</v>
      </c>
      <c r="P301" s="27"/>
    </row>
    <row r="302" spans="1:16" ht="24.95" customHeight="1" x14ac:dyDescent="0.25">
      <c r="A302" s="15">
        <v>44112</v>
      </c>
      <c r="B302" s="45"/>
      <c r="C302" s="17"/>
      <c r="D302" s="17"/>
      <c r="E302" s="17"/>
      <c r="F302" s="17"/>
      <c r="G302" s="18"/>
      <c r="H302" s="34"/>
      <c r="I302" s="34"/>
      <c r="J302" s="16"/>
      <c r="K302" s="17">
        <v>58753.714999999997</v>
      </c>
      <c r="L302" s="17">
        <v>397762650.54999995</v>
      </c>
      <c r="M302" s="19"/>
      <c r="N302" s="19"/>
      <c r="O302" s="18">
        <v>6.77</v>
      </c>
      <c r="P302" s="27"/>
    </row>
    <row r="303" spans="1:16" ht="24.95" customHeight="1" x14ac:dyDescent="0.25">
      <c r="A303" s="15">
        <v>44113</v>
      </c>
      <c r="B303" s="45"/>
      <c r="C303" s="17"/>
      <c r="D303" s="17"/>
      <c r="E303" s="17"/>
      <c r="F303" s="17"/>
      <c r="G303" s="18"/>
      <c r="H303" s="34"/>
      <c r="I303" s="34"/>
      <c r="J303" s="16"/>
      <c r="K303" s="17">
        <v>81452.317999999999</v>
      </c>
      <c r="L303" s="17">
        <v>551432192.8599999</v>
      </c>
      <c r="M303" s="19"/>
      <c r="N303" s="19"/>
      <c r="O303" s="18">
        <v>6.77</v>
      </c>
      <c r="P303" s="27"/>
    </row>
    <row r="304" spans="1:16" ht="24.95" customHeight="1" x14ac:dyDescent="0.25">
      <c r="A304" s="15">
        <v>44114</v>
      </c>
      <c r="B304" s="45"/>
      <c r="C304" s="17"/>
      <c r="D304" s="17"/>
      <c r="E304" s="17"/>
      <c r="F304" s="17"/>
      <c r="G304" s="18"/>
      <c r="H304" s="34"/>
      <c r="I304" s="34"/>
      <c r="J304" s="16"/>
      <c r="K304" s="17">
        <v>104150.921</v>
      </c>
      <c r="L304" s="17">
        <v>705101735.16999996</v>
      </c>
      <c r="M304" s="19"/>
      <c r="N304" s="19"/>
      <c r="O304" s="18">
        <v>6.77</v>
      </c>
      <c r="P304" s="27"/>
    </row>
    <row r="305" spans="1:16" ht="24.95" customHeight="1" x14ac:dyDescent="0.25">
      <c r="A305" s="15">
        <v>44115</v>
      </c>
      <c r="B305" s="45"/>
      <c r="C305" s="17"/>
      <c r="D305" s="17"/>
      <c r="E305" s="17"/>
      <c r="F305" s="17"/>
      <c r="G305" s="18"/>
      <c r="H305" s="34"/>
      <c r="I305" s="34"/>
      <c r="J305" s="16"/>
      <c r="K305" s="17">
        <v>126849.524</v>
      </c>
      <c r="L305" s="17">
        <v>858771277.4799999</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9">
        <v>44005.5</v>
      </c>
      <c r="B387" s="69"/>
      <c r="C387" s="69"/>
      <c r="D387" s="69"/>
      <c r="E387" s="69"/>
      <c r="F387" s="69"/>
      <c r="G387" s="69"/>
      <c r="H387" s="69"/>
      <c r="I387" s="69"/>
      <c r="J387" s="69"/>
      <c r="K387" s="69"/>
      <c r="L387" s="69"/>
      <c r="M387" s="69"/>
      <c r="N387" s="69"/>
      <c r="O387" s="69"/>
      <c r="P387" s="69"/>
    </row>
    <row r="388" spans="1:16" s="20" customFormat="1" ht="57.75" customHeight="1" x14ac:dyDescent="0.2">
      <c r="A388" s="55" t="s">
        <v>30</v>
      </c>
      <c r="B388" s="56"/>
      <c r="C388" s="56"/>
      <c r="D388" s="56"/>
      <c r="E388" s="56"/>
      <c r="F388" s="56"/>
      <c r="G388" s="56"/>
      <c r="H388" s="56"/>
      <c r="I388" s="56"/>
      <c r="J388" s="56"/>
      <c r="K388" s="56"/>
      <c r="L388" s="56"/>
      <c r="M388" s="56"/>
      <c r="N388" s="56"/>
      <c r="O388" s="56"/>
      <c r="P388" s="56"/>
    </row>
  </sheetData>
  <autoFilter ref="A2:O388" xr:uid="{00000000-0009-0000-0000-000000000000}"/>
  <mergeCells count="43">
    <mergeCell ref="K203:L233"/>
    <mergeCell ref="A170:A171"/>
    <mergeCell ref="O170:O171"/>
    <mergeCell ref="O158:O159"/>
    <mergeCell ref="A158:A159"/>
    <mergeCell ref="B158:B159"/>
    <mergeCell ref="O104:O106"/>
    <mergeCell ref="K102:L135"/>
    <mergeCell ref="O124:O126"/>
    <mergeCell ref="A104:A106"/>
    <mergeCell ref="A124:A126"/>
    <mergeCell ref="A387:P387"/>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A196:A197"/>
    <mergeCell ref="K172:L202"/>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2020-06-29T09:30:27Z</dcterms:modified>
</cp:coreProperties>
</file>