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BFE6DC8A-1DAD-43EA-B088-5AEB606F5E84}" xr6:coauthVersionLast="44" xr6:coauthVersionMax="44"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200" i="1"/>
  <c r="G194" i="1"/>
  <c r="G189" i="1"/>
  <c r="G183" i="1"/>
  <c r="G178" i="1"/>
  <c r="G170" i="1"/>
  <c r="G158" i="1"/>
  <c r="G124" i="1"/>
  <c r="G113" i="1"/>
  <c r="G65" i="1"/>
  <c r="G22" i="1"/>
  <c r="G14" i="1"/>
  <c r="G9" i="1"/>
  <c r="G6" i="1"/>
</calcChain>
</file>

<file path=xl/sharedStrings.xml><?xml version="1.0" encoding="utf-8"?>
<sst xmlns="http://schemas.openxmlformats.org/spreadsheetml/2006/main" count="191" uniqueCount="44">
  <si>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</si>
  <si>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</si>
  <si>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</si>
  <si>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</si>
  <si>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</si>
  <si>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</si>
  <si>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</si>
  <si>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</si>
  <si>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</si>
  <si>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</si>
  <si>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</si>
  <si>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</si>
  <si>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</si>
  <si>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</si>
  <si>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</si>
  <si>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</si>
  <si>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</si>
  <si>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</si>
  <si>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</si>
  <si>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</si>
  <si>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</si>
  <si>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</si>
  <si>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</si>
  <si>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</si>
  <si>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</si>
  <si>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</si>
  <si>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</si>
  <si>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</si>
  <si>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</si>
  <si>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</si>
  <si>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</si>
  <si>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</si>
  <si>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</si>
  <si>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</si>
  <si>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</si>
  <si>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</si>
  <si>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</si>
  <si>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</si>
  <si>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</si>
  <si>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</si>
  <si>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</si>
  <si>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</si>
  <si>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r>
      <rPr>
        <b/>
        <sz val="11"/>
        <color indexed="18"/>
        <rFont val="Calibri"/>
        <family val="2"/>
        <charset val="161"/>
        <scheme val="minor"/>
      </rPr>
      <t>Τελικό Ετήσιο Πρόγραμμα Εκφορτώσεων ΥΦΑ Έτους 2020 - Αναθεώρηση 26 - Τροποποίηση 01</t>
    </r>
    <r>
      <rPr>
        <b/>
        <sz val="10"/>
        <color indexed="18"/>
        <rFont val="Calibri"/>
        <family val="2"/>
        <charset val="161"/>
        <scheme val="minor"/>
      </rPr>
      <t xml:space="preserve">
Final Annual LNG Unloading Plan for the Year 2020 - Revision 26 - Amendment 01
                                                                                                                                                                                                                                                                                                                                                                                                                                                                                                                                                                                                                                         </t>
    </r>
  </si>
  <si>
    <t>https://www.desfa.gr/userfiles/pdflist/DERY/TS/LNG%20Space/Avail-LNG-Storage-Space_May%202020%20.xlsx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</si>
</sst>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136" activePane="bottomLeft" state="frozen"/>
      <selection pane="bottomLeft" activeCell="E153" sqref="E15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66" t="s">
        <v>42</v>
      </c>
      <c r="B1" s="67"/>
      <c r="C1" s="68"/>
      <c r="D1" s="68"/>
      <c r="E1" s="68"/>
      <c r="F1" s="68"/>
      <c r="G1" s="68"/>
      <c r="H1" s="68"/>
      <c r="I1" s="68"/>
      <c r="J1" s="68"/>
      <c r="K1" s="68"/>
      <c r="L1" s="68"/>
      <c r="M1" s="68"/>
      <c r="N1" s="68"/>
      <c r="O1" s="6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1" t="s">
        <v>27</v>
      </c>
      <c r="N2" s="5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2"/>
      <c r="N3" s="52"/>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9" t="s">
        <v>33</v>
      </c>
      <c r="L4" s="60"/>
      <c r="M4" s="17">
        <v>67224</v>
      </c>
      <c r="N4" s="17">
        <v>455106480</v>
      </c>
      <c r="O4" s="18">
        <v>6.77</v>
      </c>
      <c r="P4" s="27"/>
    </row>
    <row r="5" spans="1:16" ht="24.95" customHeight="1" x14ac:dyDescent="0.25">
      <c r="A5" s="15">
        <v>43832</v>
      </c>
      <c r="B5" s="36"/>
      <c r="C5" s="32"/>
      <c r="D5" s="32"/>
      <c r="E5" s="32"/>
      <c r="F5" s="33"/>
      <c r="G5" s="32"/>
      <c r="H5" s="17"/>
      <c r="I5" s="17"/>
      <c r="J5" s="16"/>
      <c r="K5" s="61"/>
      <c r="L5" s="62"/>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1"/>
      <c r="L6" s="62"/>
      <c r="M6" s="17">
        <v>67224</v>
      </c>
      <c r="N6" s="17">
        <v>455106480</v>
      </c>
      <c r="O6" s="18">
        <v>6.77</v>
      </c>
      <c r="P6" s="27"/>
    </row>
    <row r="7" spans="1:16" ht="24.95" customHeight="1" x14ac:dyDescent="0.25">
      <c r="A7" s="15">
        <v>43834</v>
      </c>
      <c r="B7" s="36"/>
      <c r="C7" s="32"/>
      <c r="D7" s="32"/>
      <c r="E7" s="32"/>
      <c r="F7" s="34"/>
      <c r="G7" s="34"/>
      <c r="H7" s="34"/>
      <c r="I7" s="34"/>
      <c r="J7" s="16"/>
      <c r="K7" s="61"/>
      <c r="L7" s="62"/>
      <c r="M7" s="17">
        <v>67224</v>
      </c>
      <c r="N7" s="17">
        <v>455106480</v>
      </c>
      <c r="O7" s="18">
        <v>6.77</v>
      </c>
      <c r="P7" s="27"/>
    </row>
    <row r="8" spans="1:16" ht="24.95" customHeight="1" x14ac:dyDescent="0.25">
      <c r="A8" s="15">
        <v>43835</v>
      </c>
      <c r="B8" s="36"/>
      <c r="C8" s="32"/>
      <c r="D8" s="32"/>
      <c r="E8" s="32"/>
      <c r="F8" s="34"/>
      <c r="G8" s="34"/>
      <c r="H8" s="34"/>
      <c r="I8" s="34"/>
      <c r="J8" s="16"/>
      <c r="K8" s="61"/>
      <c r="L8" s="6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1"/>
      <c r="L9" s="62"/>
      <c r="M9" s="17">
        <v>67224</v>
      </c>
      <c r="N9" s="17">
        <v>455106480</v>
      </c>
      <c r="O9" s="18">
        <v>6.77</v>
      </c>
      <c r="P9" s="27"/>
    </row>
    <row r="10" spans="1:16" ht="24.95" customHeight="1" x14ac:dyDescent="0.25">
      <c r="A10" s="15">
        <v>43837</v>
      </c>
      <c r="B10" s="36"/>
      <c r="C10" s="17"/>
      <c r="D10" s="17"/>
      <c r="E10" s="17"/>
      <c r="F10" s="17"/>
      <c r="G10" s="18"/>
      <c r="H10" s="34"/>
      <c r="I10" s="34"/>
      <c r="J10" s="16"/>
      <c r="K10" s="61"/>
      <c r="L10" s="62"/>
      <c r="M10" s="17">
        <v>67224</v>
      </c>
      <c r="N10" s="17">
        <v>455106480</v>
      </c>
      <c r="O10" s="18">
        <v>6.77</v>
      </c>
      <c r="P10" s="27"/>
    </row>
    <row r="11" spans="1:16" ht="24.95" customHeight="1" x14ac:dyDescent="0.25">
      <c r="A11" s="15">
        <v>43838</v>
      </c>
      <c r="B11" s="36"/>
      <c r="C11" s="17"/>
      <c r="D11" s="17"/>
      <c r="E11" s="17"/>
      <c r="F11" s="17"/>
      <c r="G11" s="18"/>
      <c r="H11" s="34"/>
      <c r="I11" s="34"/>
      <c r="J11" s="16"/>
      <c r="K11" s="61"/>
      <c r="L11" s="62"/>
      <c r="M11" s="17">
        <v>67224</v>
      </c>
      <c r="N11" s="17">
        <v>455106480</v>
      </c>
      <c r="O11" s="18">
        <v>6.77</v>
      </c>
      <c r="P11" s="27"/>
    </row>
    <row r="12" spans="1:16" ht="24.95" customHeight="1" x14ac:dyDescent="0.25">
      <c r="A12" s="15">
        <v>43839</v>
      </c>
      <c r="B12" s="36"/>
      <c r="C12" s="17"/>
      <c r="D12" s="17"/>
      <c r="E12" s="17"/>
      <c r="F12" s="17"/>
      <c r="G12" s="18"/>
      <c r="H12" s="34"/>
      <c r="I12" s="34"/>
      <c r="J12" s="16"/>
      <c r="K12" s="61"/>
      <c r="L12" s="62"/>
      <c r="M12" s="17">
        <v>67224</v>
      </c>
      <c r="N12" s="17">
        <v>455106480</v>
      </c>
      <c r="O12" s="18">
        <v>6.77</v>
      </c>
      <c r="P12" s="27"/>
    </row>
    <row r="13" spans="1:16" ht="24.95" customHeight="1" x14ac:dyDescent="0.25">
      <c r="A13" s="15">
        <v>43840</v>
      </c>
      <c r="B13" s="36"/>
      <c r="C13" s="17"/>
      <c r="D13" s="17"/>
      <c r="E13" s="17"/>
      <c r="F13" s="17"/>
      <c r="G13" s="18"/>
      <c r="H13" s="34"/>
      <c r="I13" s="34"/>
      <c r="J13" s="16"/>
      <c r="K13" s="61"/>
      <c r="L13" s="62"/>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1"/>
      <c r="L14" s="62"/>
      <c r="M14" s="17">
        <v>67224</v>
      </c>
      <c r="N14" s="17">
        <v>455106480</v>
      </c>
      <c r="O14" s="18">
        <v>6.77</v>
      </c>
      <c r="P14" s="27"/>
    </row>
    <row r="15" spans="1:16" ht="24.95" customHeight="1" x14ac:dyDescent="0.25">
      <c r="A15" s="15">
        <v>43842</v>
      </c>
      <c r="B15" s="36"/>
      <c r="C15" s="17"/>
      <c r="D15" s="17"/>
      <c r="E15" s="17"/>
      <c r="F15" s="17"/>
      <c r="G15" s="18"/>
      <c r="H15" s="34"/>
      <c r="I15" s="34"/>
      <c r="J15" s="16"/>
      <c r="K15" s="61"/>
      <c r="L15" s="62"/>
      <c r="M15" s="17">
        <v>67224</v>
      </c>
      <c r="N15" s="17">
        <v>455106480</v>
      </c>
      <c r="O15" s="18">
        <v>6.77</v>
      </c>
      <c r="P15" s="27"/>
    </row>
    <row r="16" spans="1:16" ht="24.95" customHeight="1" x14ac:dyDescent="0.25">
      <c r="A16" s="15">
        <v>43843</v>
      </c>
      <c r="B16" s="36"/>
      <c r="C16" s="17"/>
      <c r="D16" s="17"/>
      <c r="E16" s="17"/>
      <c r="F16" s="17"/>
      <c r="G16" s="18"/>
      <c r="H16" s="34"/>
      <c r="I16" s="34"/>
      <c r="J16" s="16"/>
      <c r="K16" s="61"/>
      <c r="L16" s="62"/>
      <c r="M16" s="17">
        <v>67224</v>
      </c>
      <c r="N16" s="17">
        <v>455106480</v>
      </c>
      <c r="O16" s="18">
        <v>6.77</v>
      </c>
      <c r="P16" s="27"/>
    </row>
    <row r="17" spans="1:16" ht="24.95" customHeight="1" x14ac:dyDescent="0.25">
      <c r="A17" s="15">
        <v>43844</v>
      </c>
      <c r="B17" s="36"/>
      <c r="C17" s="17"/>
      <c r="D17" s="17"/>
      <c r="E17" s="17"/>
      <c r="F17" s="17"/>
      <c r="G17" s="18"/>
      <c r="H17" s="34"/>
      <c r="I17" s="34"/>
      <c r="J17" s="16"/>
      <c r="K17" s="61"/>
      <c r="L17" s="62"/>
      <c r="M17" s="17">
        <v>67224</v>
      </c>
      <c r="N17" s="17">
        <v>455106480</v>
      </c>
      <c r="O17" s="18">
        <v>6.77</v>
      </c>
      <c r="P17" s="27"/>
    </row>
    <row r="18" spans="1:16" ht="24.95" customHeight="1" x14ac:dyDescent="0.25">
      <c r="A18" s="15">
        <v>43845</v>
      </c>
      <c r="B18" s="36"/>
      <c r="C18" s="17"/>
      <c r="D18" s="17"/>
      <c r="E18" s="17"/>
      <c r="F18" s="17"/>
      <c r="G18" s="18"/>
      <c r="H18" s="34"/>
      <c r="I18" s="34"/>
      <c r="J18" s="16"/>
      <c r="K18" s="61"/>
      <c r="L18" s="62"/>
      <c r="M18" s="17">
        <v>67224</v>
      </c>
      <c r="N18" s="17">
        <v>455106480</v>
      </c>
      <c r="O18" s="18">
        <v>6.77</v>
      </c>
      <c r="P18" s="27"/>
    </row>
    <row r="19" spans="1:16" ht="24.95" customHeight="1" x14ac:dyDescent="0.25">
      <c r="A19" s="15">
        <v>43846</v>
      </c>
      <c r="B19" s="36"/>
      <c r="C19" s="17"/>
      <c r="D19" s="17"/>
      <c r="E19" s="17"/>
      <c r="F19" s="17"/>
      <c r="G19" s="18"/>
      <c r="H19" s="34"/>
      <c r="I19" s="34"/>
      <c r="J19" s="16"/>
      <c r="K19" s="61"/>
      <c r="L19" s="62"/>
      <c r="M19" s="17">
        <v>67224</v>
      </c>
      <c r="N19" s="17">
        <v>455106480</v>
      </c>
      <c r="O19" s="18">
        <v>6.77</v>
      </c>
      <c r="P19" s="27"/>
    </row>
    <row r="20" spans="1:16" ht="24.95" customHeight="1" x14ac:dyDescent="0.25">
      <c r="A20" s="15">
        <v>43847</v>
      </c>
      <c r="B20" s="36"/>
      <c r="C20" s="17"/>
      <c r="D20" s="17"/>
      <c r="E20" s="17"/>
      <c r="F20" s="17"/>
      <c r="G20" s="18"/>
      <c r="H20" s="34"/>
      <c r="I20" s="34"/>
      <c r="J20" s="16"/>
      <c r="K20" s="61"/>
      <c r="L20" s="62"/>
      <c r="M20" s="17">
        <v>67224</v>
      </c>
      <c r="N20" s="17">
        <v>455106480</v>
      </c>
      <c r="O20" s="18">
        <v>6.77</v>
      </c>
      <c r="P20" s="27"/>
    </row>
    <row r="21" spans="1:16" ht="24.95" customHeight="1" x14ac:dyDescent="0.25">
      <c r="A21" s="15">
        <v>43848</v>
      </c>
      <c r="B21" s="36"/>
      <c r="C21" s="17"/>
      <c r="D21" s="17"/>
      <c r="E21" s="17"/>
      <c r="F21" s="17"/>
      <c r="G21" s="18"/>
      <c r="H21" s="34"/>
      <c r="I21" s="34"/>
      <c r="J21" s="16"/>
      <c r="K21" s="61"/>
      <c r="L21" s="6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1"/>
      <c r="L22" s="62"/>
      <c r="M22" s="17">
        <v>67224</v>
      </c>
      <c r="N22" s="17">
        <v>455106480</v>
      </c>
      <c r="O22" s="18">
        <v>6.77</v>
      </c>
      <c r="P22" s="27"/>
    </row>
    <row r="23" spans="1:16" ht="24.95" customHeight="1" x14ac:dyDescent="0.25">
      <c r="A23" s="15">
        <v>43850</v>
      </c>
      <c r="B23" s="36"/>
      <c r="C23" s="17"/>
      <c r="D23" s="17"/>
      <c r="E23" s="17"/>
      <c r="F23" s="17"/>
      <c r="G23" s="18"/>
      <c r="H23" s="34"/>
      <c r="I23" s="34"/>
      <c r="J23" s="16"/>
      <c r="K23" s="61"/>
      <c r="L23" s="62"/>
      <c r="M23" s="17">
        <v>67224</v>
      </c>
      <c r="N23" s="17">
        <v>455106480</v>
      </c>
      <c r="O23" s="18">
        <v>6.77</v>
      </c>
      <c r="P23" s="27"/>
    </row>
    <row r="24" spans="1:16" ht="24.95" customHeight="1" x14ac:dyDescent="0.25">
      <c r="A24" s="15">
        <v>43851</v>
      </c>
      <c r="B24" s="36"/>
      <c r="C24" s="17"/>
      <c r="D24" s="17"/>
      <c r="E24" s="17"/>
      <c r="F24" s="17"/>
      <c r="G24" s="18"/>
      <c r="H24" s="34"/>
      <c r="I24" s="34"/>
      <c r="J24" s="16"/>
      <c r="K24" s="61"/>
      <c r="L24" s="62"/>
      <c r="M24" s="17">
        <v>67224</v>
      </c>
      <c r="N24" s="17">
        <v>455106480</v>
      </c>
      <c r="O24" s="18">
        <v>6.77</v>
      </c>
      <c r="P24" s="27"/>
    </row>
    <row r="25" spans="1:16" ht="24.95" customHeight="1" x14ac:dyDescent="0.25">
      <c r="A25" s="15">
        <v>43852</v>
      </c>
      <c r="B25" s="36"/>
      <c r="C25" s="17"/>
      <c r="D25" s="17"/>
      <c r="E25" s="17"/>
      <c r="F25" s="17"/>
      <c r="G25" s="18"/>
      <c r="H25" s="34"/>
      <c r="I25" s="34"/>
      <c r="J25" s="16"/>
      <c r="K25" s="61"/>
      <c r="L25" s="62"/>
      <c r="M25" s="17">
        <v>67224</v>
      </c>
      <c r="N25" s="17">
        <v>455106480</v>
      </c>
      <c r="O25" s="18">
        <v>6.77</v>
      </c>
      <c r="P25" s="27"/>
    </row>
    <row r="26" spans="1:16" ht="24.95" customHeight="1" x14ac:dyDescent="0.25">
      <c r="A26" s="15">
        <v>43853</v>
      </c>
      <c r="B26" s="36"/>
      <c r="C26" s="17"/>
      <c r="D26" s="17"/>
      <c r="E26" s="17"/>
      <c r="F26" s="17"/>
      <c r="G26" s="18"/>
      <c r="H26" s="34"/>
      <c r="I26" s="34"/>
      <c r="J26" s="16"/>
      <c r="K26" s="61"/>
      <c r="L26" s="62"/>
      <c r="M26" s="17">
        <v>67224</v>
      </c>
      <c r="N26" s="17">
        <v>455106480</v>
      </c>
      <c r="O26" s="18">
        <v>6.77</v>
      </c>
      <c r="P26" s="27"/>
    </row>
    <row r="27" spans="1:16" ht="24.95" customHeight="1" x14ac:dyDescent="0.25">
      <c r="A27" s="15">
        <v>43854</v>
      </c>
      <c r="B27" s="36"/>
      <c r="C27" s="17"/>
      <c r="D27" s="17"/>
      <c r="E27" s="17"/>
      <c r="F27" s="17"/>
      <c r="G27" s="18"/>
      <c r="H27" s="34"/>
      <c r="I27" s="34"/>
      <c r="J27" s="16"/>
      <c r="K27" s="61"/>
      <c r="L27" s="62"/>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1"/>
      <c r="L28" s="62"/>
      <c r="M28" s="17">
        <v>67224</v>
      </c>
      <c r="N28" s="17">
        <v>455106480</v>
      </c>
      <c r="O28" s="18">
        <v>6.77</v>
      </c>
      <c r="P28" s="27"/>
    </row>
    <row r="29" spans="1:16" ht="24.95" customHeight="1" x14ac:dyDescent="0.25">
      <c r="A29" s="15">
        <v>43856</v>
      </c>
      <c r="B29" s="36"/>
      <c r="C29" s="17"/>
      <c r="D29" s="17"/>
      <c r="E29" s="17"/>
      <c r="F29" s="17"/>
      <c r="G29" s="18"/>
      <c r="H29" s="34"/>
      <c r="I29" s="34"/>
      <c r="J29" s="16"/>
      <c r="K29" s="61"/>
      <c r="L29" s="62"/>
      <c r="M29" s="17">
        <v>67224</v>
      </c>
      <c r="N29" s="17">
        <v>455106480</v>
      </c>
      <c r="O29" s="18">
        <v>6.77</v>
      </c>
      <c r="P29" s="27"/>
    </row>
    <row r="30" spans="1:16" ht="24.95" customHeight="1" x14ac:dyDescent="0.25">
      <c r="A30" s="15">
        <v>43857</v>
      </c>
      <c r="B30" s="36"/>
      <c r="C30" s="17"/>
      <c r="D30" s="17"/>
      <c r="E30" s="17"/>
      <c r="F30" s="17"/>
      <c r="G30" s="18"/>
      <c r="H30" s="17"/>
      <c r="I30" s="17"/>
      <c r="J30" s="16"/>
      <c r="K30" s="61"/>
      <c r="L30" s="62"/>
      <c r="M30" s="17">
        <v>67224</v>
      </c>
      <c r="N30" s="17">
        <v>455106480</v>
      </c>
      <c r="O30" s="18">
        <v>6.77</v>
      </c>
      <c r="P30" s="27"/>
    </row>
    <row r="31" spans="1:16" ht="24.95" customHeight="1" x14ac:dyDescent="0.25">
      <c r="A31" s="15">
        <v>43858</v>
      </c>
      <c r="B31" s="36"/>
      <c r="C31" s="17"/>
      <c r="D31" s="17"/>
      <c r="E31" s="17"/>
      <c r="F31" s="17"/>
      <c r="G31" s="18"/>
      <c r="H31" s="34"/>
      <c r="I31" s="34"/>
      <c r="J31" s="16"/>
      <c r="K31" s="61"/>
      <c r="L31" s="62"/>
      <c r="M31" s="17">
        <v>67224</v>
      </c>
      <c r="N31" s="17">
        <v>455106480</v>
      </c>
      <c r="O31" s="18">
        <v>6.77</v>
      </c>
      <c r="P31" s="27"/>
    </row>
    <row r="32" spans="1:16" ht="24.95" customHeight="1" x14ac:dyDescent="0.25">
      <c r="A32" s="15">
        <v>43859</v>
      </c>
      <c r="B32" s="36"/>
      <c r="C32" s="17"/>
      <c r="D32" s="17"/>
      <c r="E32" s="17"/>
      <c r="F32" s="17"/>
      <c r="G32" s="18"/>
      <c r="H32" s="34"/>
      <c r="I32" s="34"/>
      <c r="J32" s="16"/>
      <c r="K32" s="61"/>
      <c r="L32" s="62"/>
      <c r="M32" s="17">
        <v>67224</v>
      </c>
      <c r="N32" s="17">
        <v>455106480</v>
      </c>
      <c r="O32" s="18">
        <v>6.77</v>
      </c>
      <c r="P32" s="27"/>
    </row>
    <row r="33" spans="1:16" ht="24.95" customHeight="1" x14ac:dyDescent="0.25">
      <c r="A33" s="15">
        <v>43860</v>
      </c>
      <c r="B33" s="36"/>
      <c r="C33" s="17"/>
      <c r="D33" s="17"/>
      <c r="E33" s="17"/>
      <c r="F33" s="17"/>
      <c r="G33" s="18"/>
      <c r="H33" s="34"/>
      <c r="I33" s="34"/>
      <c r="J33" s="16"/>
      <c r="K33" s="61"/>
      <c r="L33" s="62"/>
      <c r="M33" s="17">
        <v>67224</v>
      </c>
      <c r="N33" s="17">
        <v>455106480</v>
      </c>
      <c r="O33" s="18">
        <v>6.77</v>
      </c>
      <c r="P33" s="27"/>
    </row>
    <row r="34" spans="1:16" ht="24.95" customHeight="1" x14ac:dyDescent="0.25">
      <c r="A34" s="15">
        <v>43861</v>
      </c>
      <c r="B34" s="36"/>
      <c r="C34" s="17"/>
      <c r="D34" s="17"/>
      <c r="E34" s="17"/>
      <c r="F34" s="17"/>
      <c r="G34" s="18"/>
      <c r="H34" s="34"/>
      <c r="I34" s="34"/>
      <c r="J34" s="16"/>
      <c r="K34" s="63"/>
      <c r="L34" s="64"/>
      <c r="M34" s="17">
        <v>67224</v>
      </c>
      <c r="N34" s="17">
        <v>455106480</v>
      </c>
      <c r="O34" s="18">
        <v>6.77</v>
      </c>
      <c r="P34" s="27"/>
    </row>
    <row r="35" spans="1:16" ht="24.95" customHeight="1" x14ac:dyDescent="0.25">
      <c r="A35" s="15">
        <v>43862</v>
      </c>
      <c r="B35" s="36"/>
      <c r="C35" s="17"/>
      <c r="D35" s="17"/>
      <c r="E35" s="17"/>
      <c r="F35" s="17"/>
      <c r="G35" s="18"/>
      <c r="H35" s="17"/>
      <c r="I35" s="17"/>
      <c r="J35" s="16"/>
      <c r="K35" s="59" t="s">
        <v>37</v>
      </c>
      <c r="L35" s="60"/>
      <c r="M35" s="17">
        <v>67224</v>
      </c>
      <c r="N35" s="17">
        <v>455106480</v>
      </c>
      <c r="O35" s="18">
        <v>6.77</v>
      </c>
      <c r="P35" s="27"/>
    </row>
    <row r="36" spans="1:16" ht="24.95" customHeight="1" x14ac:dyDescent="0.25">
      <c r="A36" s="53">
        <v>43863</v>
      </c>
      <c r="B36" s="54"/>
      <c r="C36" s="17" t="s">
        <v>28</v>
      </c>
      <c r="D36" s="17">
        <v>9</v>
      </c>
      <c r="E36" s="17">
        <v>93796</v>
      </c>
      <c r="F36" s="17">
        <v>635000000</v>
      </c>
      <c r="G36" s="18">
        <f t="shared" ref="G36:G37" si="0">F36/E36/1000</f>
        <v>6.7700115143502915</v>
      </c>
      <c r="H36" s="17">
        <v>0</v>
      </c>
      <c r="I36" s="17">
        <v>0</v>
      </c>
      <c r="J36" s="16" t="s">
        <v>25</v>
      </c>
      <c r="K36" s="61"/>
      <c r="L36" s="62"/>
      <c r="M36" s="45">
        <v>67224</v>
      </c>
      <c r="N36" s="45">
        <v>455106480</v>
      </c>
      <c r="O36" s="47">
        <v>6.77</v>
      </c>
      <c r="P36" s="27"/>
    </row>
    <row r="37" spans="1:16" ht="24.95" customHeight="1" x14ac:dyDescent="0.25">
      <c r="A37" s="53"/>
      <c r="B37" s="54"/>
      <c r="C37" s="17" t="s">
        <v>28</v>
      </c>
      <c r="D37" s="17">
        <v>18</v>
      </c>
      <c r="E37" s="17">
        <v>16987</v>
      </c>
      <c r="F37" s="17">
        <v>115000000</v>
      </c>
      <c r="G37" s="18">
        <f t="shared" si="0"/>
        <v>6.7698828515923939</v>
      </c>
      <c r="H37" s="17">
        <v>0</v>
      </c>
      <c r="I37" s="17">
        <v>0</v>
      </c>
      <c r="J37" s="16" t="s">
        <v>25</v>
      </c>
      <c r="K37" s="61"/>
      <c r="L37" s="62"/>
      <c r="M37" s="57"/>
      <c r="N37" s="57"/>
      <c r="O37" s="58"/>
      <c r="P37" s="27"/>
    </row>
    <row r="38" spans="1:16" ht="24.95" customHeight="1" x14ac:dyDescent="0.25">
      <c r="A38" s="53"/>
      <c r="B38" s="54"/>
      <c r="C38" s="17" t="s">
        <v>24</v>
      </c>
      <c r="D38" s="17">
        <v>9</v>
      </c>
      <c r="E38" s="17">
        <v>14771</v>
      </c>
      <c r="F38" s="17">
        <v>100000000</v>
      </c>
      <c r="G38" s="18">
        <f t="shared" ref="G38" si="1">F38/E38/1000</f>
        <v>6.7700223410737257</v>
      </c>
      <c r="H38" s="17">
        <v>0</v>
      </c>
      <c r="I38" s="17">
        <v>0</v>
      </c>
      <c r="J38" s="16" t="s">
        <v>25</v>
      </c>
      <c r="K38" s="61"/>
      <c r="L38" s="62"/>
      <c r="M38" s="46"/>
      <c r="N38" s="46"/>
      <c r="O38" s="48"/>
      <c r="P38" s="27"/>
    </row>
    <row r="39" spans="1:16" ht="24.95" customHeight="1" x14ac:dyDescent="0.25">
      <c r="A39" s="15">
        <v>43864</v>
      </c>
      <c r="B39" s="36"/>
      <c r="C39" s="17"/>
      <c r="D39" s="17"/>
      <c r="E39" s="17"/>
      <c r="F39" s="17"/>
      <c r="G39" s="18"/>
      <c r="H39" s="34"/>
      <c r="I39" s="34"/>
      <c r="J39" s="16"/>
      <c r="K39" s="61"/>
      <c r="L39" s="62"/>
      <c r="M39" s="17">
        <v>67224</v>
      </c>
      <c r="N39" s="17">
        <v>455106480</v>
      </c>
      <c r="O39" s="18">
        <v>6.77</v>
      </c>
      <c r="P39" s="27"/>
    </row>
    <row r="40" spans="1:16" ht="24.95" customHeight="1" x14ac:dyDescent="0.25">
      <c r="A40" s="15">
        <v>43865</v>
      </c>
      <c r="B40" s="36"/>
      <c r="C40" s="17"/>
      <c r="D40" s="17"/>
      <c r="E40" s="17"/>
      <c r="F40" s="17"/>
      <c r="G40" s="18"/>
      <c r="H40" s="17"/>
      <c r="I40" s="17"/>
      <c r="J40" s="16"/>
      <c r="K40" s="61"/>
      <c r="L40" s="62"/>
      <c r="M40" s="30">
        <v>67224</v>
      </c>
      <c r="N40" s="30">
        <v>455106480</v>
      </c>
      <c r="O40" s="31">
        <v>6.77</v>
      </c>
      <c r="P40" s="27"/>
    </row>
    <row r="41" spans="1:16" ht="24.95" customHeight="1" x14ac:dyDescent="0.25">
      <c r="A41" s="15">
        <v>43866</v>
      </c>
      <c r="B41" s="36"/>
      <c r="C41" s="17"/>
      <c r="D41" s="17"/>
      <c r="E41" s="17"/>
      <c r="F41" s="17"/>
      <c r="G41" s="18"/>
      <c r="H41" s="34"/>
      <c r="I41" s="34"/>
      <c r="J41" s="16"/>
      <c r="K41" s="61"/>
      <c r="L41" s="62"/>
      <c r="M41" s="17">
        <v>67224</v>
      </c>
      <c r="N41" s="17">
        <v>455106480</v>
      </c>
      <c r="O41" s="18">
        <v>6.77</v>
      </c>
      <c r="P41" s="27"/>
    </row>
    <row r="42" spans="1:16" ht="24.95" customHeight="1" x14ac:dyDescent="0.25">
      <c r="A42" s="15">
        <v>43867</v>
      </c>
      <c r="B42" s="36"/>
      <c r="C42" s="17"/>
      <c r="D42" s="17"/>
      <c r="E42" s="17"/>
      <c r="F42" s="17"/>
      <c r="G42" s="18"/>
      <c r="H42" s="34"/>
      <c r="I42" s="34"/>
      <c r="J42" s="16"/>
      <c r="K42" s="61"/>
      <c r="L42" s="62"/>
      <c r="M42" s="17">
        <v>67224</v>
      </c>
      <c r="N42" s="17">
        <v>455106480</v>
      </c>
      <c r="O42" s="18">
        <v>6.77</v>
      </c>
      <c r="P42" s="27"/>
    </row>
    <row r="43" spans="1:16" ht="24.95" customHeight="1" x14ac:dyDescent="0.25">
      <c r="A43" s="15">
        <v>43868</v>
      </c>
      <c r="B43" s="36"/>
      <c r="C43" s="17"/>
      <c r="D43" s="17"/>
      <c r="E43" s="17"/>
      <c r="F43" s="17"/>
      <c r="G43" s="18"/>
      <c r="H43" s="34"/>
      <c r="I43" s="34"/>
      <c r="J43" s="16"/>
      <c r="K43" s="61"/>
      <c r="L43" s="62"/>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1"/>
      <c r="L44" s="62"/>
      <c r="M44" s="17">
        <v>67224</v>
      </c>
      <c r="N44" s="17">
        <v>455106480</v>
      </c>
      <c r="O44" s="18">
        <v>6.77</v>
      </c>
      <c r="P44" s="27"/>
    </row>
    <row r="45" spans="1:16" ht="24.95" customHeight="1" x14ac:dyDescent="0.25">
      <c r="A45" s="15">
        <v>43870</v>
      </c>
      <c r="B45" s="36"/>
      <c r="C45" s="17"/>
      <c r="D45" s="17"/>
      <c r="E45" s="17"/>
      <c r="F45" s="17"/>
      <c r="G45" s="18"/>
      <c r="H45" s="34"/>
      <c r="I45" s="34"/>
      <c r="J45" s="16"/>
      <c r="K45" s="61"/>
      <c r="L45" s="62"/>
      <c r="M45" s="17">
        <v>67224</v>
      </c>
      <c r="N45" s="17">
        <v>455106480</v>
      </c>
      <c r="O45" s="18">
        <v>6.77</v>
      </c>
      <c r="P45" s="27"/>
    </row>
    <row r="46" spans="1:16" ht="24.95" customHeight="1" x14ac:dyDescent="0.25">
      <c r="A46" s="15">
        <v>43871</v>
      </c>
      <c r="B46" s="36"/>
      <c r="C46" s="17"/>
      <c r="D46" s="17"/>
      <c r="E46" s="17"/>
      <c r="F46" s="17"/>
      <c r="G46" s="18"/>
      <c r="H46" s="34"/>
      <c r="I46" s="34"/>
      <c r="J46" s="16"/>
      <c r="K46" s="61"/>
      <c r="L46" s="62"/>
      <c r="M46" s="17">
        <v>67224</v>
      </c>
      <c r="N46" s="17">
        <v>455106480</v>
      </c>
      <c r="O46" s="18">
        <v>6.77</v>
      </c>
      <c r="P46" s="27"/>
    </row>
    <row r="47" spans="1:16" ht="24.95" customHeight="1" x14ac:dyDescent="0.25">
      <c r="A47" s="15">
        <v>43872</v>
      </c>
      <c r="B47" s="36"/>
      <c r="C47" s="17"/>
      <c r="D47" s="17"/>
      <c r="E47" s="17"/>
      <c r="F47" s="17"/>
      <c r="G47" s="18"/>
      <c r="H47" s="34"/>
      <c r="I47" s="34"/>
      <c r="J47" s="16"/>
      <c r="K47" s="61"/>
      <c r="L47" s="6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1"/>
      <c r="L48" s="62"/>
      <c r="M48" s="17">
        <v>67224</v>
      </c>
      <c r="N48" s="17">
        <v>455106480</v>
      </c>
      <c r="O48" s="18">
        <v>6.77</v>
      </c>
      <c r="P48" s="27"/>
    </row>
    <row r="49" spans="1:16" ht="24.95" customHeight="1" x14ac:dyDescent="0.25">
      <c r="A49" s="15">
        <v>43874</v>
      </c>
      <c r="B49" s="36"/>
      <c r="C49" s="17"/>
      <c r="D49" s="17"/>
      <c r="E49" s="17"/>
      <c r="F49" s="17"/>
      <c r="G49" s="18"/>
      <c r="H49" s="34"/>
      <c r="I49" s="34"/>
      <c r="J49" s="16"/>
      <c r="K49" s="61"/>
      <c r="L49" s="62"/>
      <c r="M49" s="17">
        <v>67224</v>
      </c>
      <c r="N49" s="17">
        <v>455106480</v>
      </c>
      <c r="O49" s="18">
        <v>6.77</v>
      </c>
      <c r="P49" s="27"/>
    </row>
    <row r="50" spans="1:16" ht="24.95" customHeight="1" x14ac:dyDescent="0.25">
      <c r="A50" s="15">
        <v>43875</v>
      </c>
      <c r="B50" s="36"/>
      <c r="C50" s="17"/>
      <c r="D50" s="17"/>
      <c r="E50" s="17"/>
      <c r="F50" s="17"/>
      <c r="G50" s="18"/>
      <c r="H50" s="34"/>
      <c r="I50" s="34"/>
      <c r="J50" s="16"/>
      <c r="K50" s="61"/>
      <c r="L50" s="62"/>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1"/>
      <c r="L51" s="62"/>
      <c r="M51" s="17">
        <v>67224</v>
      </c>
      <c r="N51" s="17">
        <v>455106480</v>
      </c>
      <c r="O51" s="18">
        <v>6.77</v>
      </c>
      <c r="P51" s="27"/>
    </row>
    <row r="52" spans="1:16" ht="24.95" customHeight="1" x14ac:dyDescent="0.25">
      <c r="A52" s="15">
        <v>43877</v>
      </c>
      <c r="B52" s="36"/>
      <c r="C52" s="17"/>
      <c r="D52" s="17"/>
      <c r="E52" s="17"/>
      <c r="F52" s="17"/>
      <c r="G52" s="18"/>
      <c r="H52" s="34"/>
      <c r="I52" s="34"/>
      <c r="J52" s="16"/>
      <c r="K52" s="61"/>
      <c r="L52" s="62"/>
      <c r="M52" s="17">
        <v>67224</v>
      </c>
      <c r="N52" s="17">
        <v>455106480</v>
      </c>
      <c r="O52" s="18">
        <v>6.77</v>
      </c>
      <c r="P52" s="27"/>
    </row>
    <row r="53" spans="1:16" ht="24.95" customHeight="1" x14ac:dyDescent="0.25">
      <c r="A53" s="15">
        <v>43878</v>
      </c>
      <c r="B53" s="36"/>
      <c r="C53" s="17"/>
      <c r="D53" s="17"/>
      <c r="E53" s="17"/>
      <c r="F53" s="17"/>
      <c r="G53" s="18"/>
      <c r="H53" s="34"/>
      <c r="I53" s="34"/>
      <c r="J53" s="16"/>
      <c r="K53" s="61"/>
      <c r="L53" s="62"/>
      <c r="M53" s="17">
        <v>67224</v>
      </c>
      <c r="N53" s="17">
        <v>455106480</v>
      </c>
      <c r="O53" s="18">
        <v>6.77</v>
      </c>
      <c r="P53" s="27"/>
    </row>
    <row r="54" spans="1:16" ht="24.95" customHeight="1" x14ac:dyDescent="0.25">
      <c r="A54" s="15">
        <v>43879</v>
      </c>
      <c r="B54" s="36"/>
      <c r="C54" s="17"/>
      <c r="D54" s="17"/>
      <c r="E54" s="17"/>
      <c r="F54" s="17"/>
      <c r="G54" s="18"/>
      <c r="H54" s="34"/>
      <c r="I54" s="34"/>
      <c r="J54" s="16"/>
      <c r="K54" s="61"/>
      <c r="L54" s="62"/>
      <c r="M54" s="17">
        <v>67224</v>
      </c>
      <c r="N54" s="17">
        <v>455106480</v>
      </c>
      <c r="O54" s="18">
        <v>6.77</v>
      </c>
      <c r="P54" s="27"/>
    </row>
    <row r="55" spans="1:16" ht="24.95" customHeight="1" x14ac:dyDescent="0.25">
      <c r="A55" s="15">
        <v>43880</v>
      </c>
      <c r="B55" s="36"/>
      <c r="C55" s="17"/>
      <c r="D55" s="17"/>
      <c r="E55" s="17"/>
      <c r="F55" s="17"/>
      <c r="G55" s="18"/>
      <c r="H55" s="34"/>
      <c r="I55" s="34"/>
      <c r="J55" s="16"/>
      <c r="K55" s="61"/>
      <c r="L55" s="62"/>
      <c r="M55" s="17">
        <v>67224</v>
      </c>
      <c r="N55" s="17">
        <v>455106480</v>
      </c>
      <c r="O55" s="18">
        <v>6.77</v>
      </c>
      <c r="P55" s="27"/>
    </row>
    <row r="56" spans="1:16" ht="24.95" customHeight="1" x14ac:dyDescent="0.25">
      <c r="A56" s="53">
        <v>43881</v>
      </c>
      <c r="B56" s="54"/>
      <c r="C56" s="17" t="s">
        <v>28</v>
      </c>
      <c r="D56" s="17">
        <v>15</v>
      </c>
      <c r="E56" s="18">
        <v>16987</v>
      </c>
      <c r="F56" s="17">
        <v>115000000</v>
      </c>
      <c r="G56" s="18">
        <f>F56/E56/1000</f>
        <v>6.7698828515923939</v>
      </c>
      <c r="H56" s="17">
        <v>0</v>
      </c>
      <c r="I56" s="17">
        <v>0</v>
      </c>
      <c r="J56" s="16" t="s">
        <v>25</v>
      </c>
      <c r="K56" s="61"/>
      <c r="L56" s="62"/>
      <c r="M56" s="45">
        <v>67224</v>
      </c>
      <c r="N56" s="45">
        <v>455106480</v>
      </c>
      <c r="O56" s="47">
        <v>6.77</v>
      </c>
      <c r="P56" s="27"/>
    </row>
    <row r="57" spans="1:16" ht="24.95" customHeight="1" x14ac:dyDescent="0.25">
      <c r="A57" s="53"/>
      <c r="B57" s="54"/>
      <c r="C57" s="17" t="s">
        <v>28</v>
      </c>
      <c r="D57" s="17">
        <v>7</v>
      </c>
      <c r="E57" s="18">
        <v>56868</v>
      </c>
      <c r="F57" s="17">
        <v>385000000</v>
      </c>
      <c r="G57" s="18">
        <f>F57/E57/1000</f>
        <v>6.7700640078778926</v>
      </c>
      <c r="H57" s="17">
        <v>0</v>
      </c>
      <c r="I57" s="17">
        <v>0</v>
      </c>
      <c r="J57" s="16" t="s">
        <v>25</v>
      </c>
      <c r="K57" s="61"/>
      <c r="L57" s="62"/>
      <c r="M57" s="46"/>
      <c r="N57" s="46"/>
      <c r="O57" s="48"/>
      <c r="P57" s="27"/>
    </row>
    <row r="58" spans="1:16" ht="24.95" customHeight="1" x14ac:dyDescent="0.25">
      <c r="A58" s="15">
        <v>43882</v>
      </c>
      <c r="B58" s="36"/>
      <c r="C58" s="17"/>
      <c r="D58" s="17"/>
      <c r="E58" s="17"/>
      <c r="F58" s="17"/>
      <c r="G58" s="18"/>
      <c r="H58" s="34"/>
      <c r="I58" s="34"/>
      <c r="J58" s="16"/>
      <c r="K58" s="61"/>
      <c r="L58" s="62"/>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1"/>
      <c r="L59" s="62"/>
      <c r="M59" s="17">
        <v>67224</v>
      </c>
      <c r="N59" s="17">
        <v>455106480</v>
      </c>
      <c r="O59" s="18">
        <v>6.77</v>
      </c>
      <c r="P59" s="27"/>
    </row>
    <row r="60" spans="1:16" ht="24.95" customHeight="1" x14ac:dyDescent="0.25">
      <c r="A60" s="15">
        <v>43884</v>
      </c>
      <c r="B60" s="36"/>
      <c r="C60" s="17"/>
      <c r="D60" s="17"/>
      <c r="E60" s="17"/>
      <c r="F60" s="17"/>
      <c r="G60" s="18"/>
      <c r="H60" s="34"/>
      <c r="I60" s="34"/>
      <c r="J60" s="16"/>
      <c r="K60" s="61"/>
      <c r="L60" s="62"/>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1"/>
      <c r="L61" s="62"/>
      <c r="M61" s="17">
        <v>67224</v>
      </c>
      <c r="N61" s="17">
        <v>455106480</v>
      </c>
      <c r="O61" s="18">
        <v>6.77</v>
      </c>
      <c r="P61" s="27"/>
    </row>
    <row r="62" spans="1:16" ht="24.95" customHeight="1" x14ac:dyDescent="0.25">
      <c r="A62" s="15">
        <v>43886</v>
      </c>
      <c r="B62" s="36"/>
      <c r="C62" s="17"/>
      <c r="D62" s="17"/>
      <c r="E62" s="17"/>
      <c r="F62" s="17"/>
      <c r="G62" s="18"/>
      <c r="H62" s="34"/>
      <c r="I62" s="34"/>
      <c r="J62" s="16"/>
      <c r="K62" s="61"/>
      <c r="L62" s="62"/>
      <c r="M62" s="17">
        <v>67224</v>
      </c>
      <c r="N62" s="17">
        <v>455106480</v>
      </c>
      <c r="O62" s="18">
        <v>6.77</v>
      </c>
      <c r="P62" s="27"/>
    </row>
    <row r="63" spans="1:16" ht="24.95" customHeight="1" x14ac:dyDescent="0.25">
      <c r="A63" s="15">
        <v>43887</v>
      </c>
      <c r="B63" s="36"/>
      <c r="C63" s="17"/>
      <c r="D63" s="17"/>
      <c r="E63" s="17"/>
      <c r="F63" s="17"/>
      <c r="G63" s="18"/>
      <c r="H63" s="34"/>
      <c r="I63" s="34"/>
      <c r="J63" s="16"/>
      <c r="K63" s="61"/>
      <c r="L63" s="62"/>
      <c r="M63" s="17">
        <v>67224</v>
      </c>
      <c r="N63" s="17">
        <v>455106480</v>
      </c>
      <c r="O63" s="18">
        <v>6.77</v>
      </c>
      <c r="P63" s="27"/>
    </row>
    <row r="64" spans="1:16" ht="24.95" customHeight="1" x14ac:dyDescent="0.25">
      <c r="A64" s="15">
        <v>43888</v>
      </c>
      <c r="B64" s="36"/>
      <c r="C64" s="17"/>
      <c r="D64" s="17"/>
      <c r="E64" s="17"/>
      <c r="F64" s="17"/>
      <c r="G64" s="18"/>
      <c r="H64" s="34"/>
      <c r="I64" s="34"/>
      <c r="J64" s="16"/>
      <c r="K64" s="61"/>
      <c r="L64" s="62"/>
      <c r="M64" s="17">
        <v>67224</v>
      </c>
      <c r="N64" s="17">
        <v>455106480</v>
      </c>
      <c r="O64" s="18">
        <v>6.77</v>
      </c>
      <c r="P64" s="27"/>
    </row>
    <row r="65" spans="1:16" ht="24.95" customHeight="1" x14ac:dyDescent="0.25">
      <c r="A65" s="43">
        <v>43889</v>
      </c>
      <c r="B65" s="36"/>
      <c r="C65" s="17" t="s">
        <v>35</v>
      </c>
      <c r="D65" s="17">
        <v>13</v>
      </c>
      <c r="E65" s="17">
        <v>14782</v>
      </c>
      <c r="F65" s="17">
        <v>100000000</v>
      </c>
      <c r="G65" s="18">
        <f>F65/E65/1000</f>
        <v>6.7649844405357875</v>
      </c>
      <c r="H65" s="17">
        <v>0</v>
      </c>
      <c r="I65" s="17">
        <v>0</v>
      </c>
      <c r="J65" s="16" t="s">
        <v>25</v>
      </c>
      <c r="K65" s="61"/>
      <c r="L65" s="62"/>
      <c r="M65" s="45">
        <v>67224</v>
      </c>
      <c r="N65" s="45">
        <v>455106480</v>
      </c>
      <c r="O65" s="47">
        <v>6.77</v>
      </c>
      <c r="P65" s="27"/>
    </row>
    <row r="66" spans="1:16" ht="24.95" customHeight="1" x14ac:dyDescent="0.25">
      <c r="A66" s="69"/>
      <c r="B66" s="36"/>
      <c r="C66" s="17" t="s">
        <v>35</v>
      </c>
      <c r="D66" s="17">
        <v>13</v>
      </c>
      <c r="E66" s="17">
        <v>31080</v>
      </c>
      <c r="F66" s="17">
        <v>210100000</v>
      </c>
      <c r="G66" s="18">
        <f>F66/E66/1000</f>
        <v>6.7599742599742605</v>
      </c>
      <c r="H66" s="17">
        <v>0</v>
      </c>
      <c r="I66" s="17">
        <v>0</v>
      </c>
      <c r="J66" s="16" t="s">
        <v>25</v>
      </c>
      <c r="K66" s="61"/>
      <c r="L66" s="62"/>
      <c r="M66" s="57"/>
      <c r="N66" s="57"/>
      <c r="O66" s="58"/>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61"/>
      <c r="L67" s="62"/>
      <c r="M67" s="57"/>
      <c r="N67" s="57"/>
      <c r="O67" s="58"/>
      <c r="P67" s="27"/>
    </row>
    <row r="68" spans="1:16" ht="24.95" customHeight="1" x14ac:dyDescent="0.25">
      <c r="A68" s="44"/>
      <c r="B68" s="37"/>
      <c r="C68" s="17" t="s">
        <v>35</v>
      </c>
      <c r="D68" s="17">
        <v>7</v>
      </c>
      <c r="E68" s="17">
        <v>42870</v>
      </c>
      <c r="F68" s="17">
        <v>290000000</v>
      </c>
      <c r="G68" s="18">
        <f>F68/E68/1000</f>
        <v>6.7646372754840209</v>
      </c>
      <c r="H68" s="17">
        <v>0</v>
      </c>
      <c r="I68" s="17">
        <v>0</v>
      </c>
      <c r="J68" s="16" t="s">
        <v>25</v>
      </c>
      <c r="K68" s="61"/>
      <c r="L68" s="62"/>
      <c r="M68" s="46"/>
      <c r="N68" s="46"/>
      <c r="O68" s="48"/>
      <c r="P68" s="27"/>
    </row>
    <row r="69" spans="1:16" ht="24.95" customHeight="1" x14ac:dyDescent="0.25">
      <c r="A69" s="15">
        <v>43890</v>
      </c>
      <c r="B69" s="36"/>
      <c r="C69" s="17"/>
      <c r="D69" s="17"/>
      <c r="E69" s="17"/>
      <c r="F69" s="17"/>
      <c r="G69" s="18"/>
      <c r="H69" s="34"/>
      <c r="I69" s="34"/>
      <c r="J69" s="16"/>
      <c r="K69" s="63"/>
      <c r="L69" s="64"/>
      <c r="M69" s="17">
        <v>67224</v>
      </c>
      <c r="N69" s="17">
        <v>455106480</v>
      </c>
      <c r="O69" s="18">
        <v>6.77</v>
      </c>
      <c r="P69" s="27"/>
    </row>
    <row r="70" spans="1:16" ht="24.95" customHeight="1" x14ac:dyDescent="0.25">
      <c r="A70" s="15">
        <v>43891</v>
      </c>
      <c r="B70" s="36"/>
      <c r="C70" s="17"/>
      <c r="D70" s="17"/>
      <c r="E70" s="17"/>
      <c r="F70" s="17"/>
      <c r="G70" s="18"/>
      <c r="H70" s="34"/>
      <c r="I70" s="34"/>
      <c r="J70" s="16"/>
      <c r="K70" s="59" t="s">
        <v>39</v>
      </c>
      <c r="L70" s="60"/>
      <c r="M70" s="19"/>
      <c r="N70" s="19"/>
      <c r="O70" s="18">
        <v>6.77</v>
      </c>
      <c r="P70" s="27"/>
    </row>
    <row r="71" spans="1:16" ht="24.95" customHeight="1" x14ac:dyDescent="0.25">
      <c r="A71" s="15">
        <v>43892</v>
      </c>
      <c r="B71" s="36"/>
      <c r="C71" s="17"/>
      <c r="D71" s="17"/>
      <c r="E71" s="17"/>
      <c r="F71" s="17"/>
      <c r="G71" s="18"/>
      <c r="H71" s="34"/>
      <c r="I71" s="34"/>
      <c r="J71" s="16"/>
      <c r="K71" s="61"/>
      <c r="L71" s="62"/>
      <c r="M71" s="19"/>
      <c r="N71" s="19"/>
      <c r="O71" s="18">
        <v>6.77</v>
      </c>
      <c r="P71" s="27"/>
    </row>
    <row r="72" spans="1:16" ht="24.95" customHeight="1" x14ac:dyDescent="0.25">
      <c r="A72" s="15">
        <v>43893</v>
      </c>
      <c r="B72" s="36"/>
      <c r="C72" s="17"/>
      <c r="D72" s="17"/>
      <c r="E72" s="17"/>
      <c r="F72" s="17"/>
      <c r="G72" s="18"/>
      <c r="H72" s="34"/>
      <c r="I72" s="34"/>
      <c r="J72" s="16"/>
      <c r="K72" s="61"/>
      <c r="L72" s="62"/>
      <c r="M72" s="19"/>
      <c r="N72" s="19"/>
      <c r="O72" s="18">
        <v>6.77</v>
      </c>
      <c r="P72" s="27"/>
    </row>
    <row r="73" spans="1:16" ht="24.95" customHeight="1" x14ac:dyDescent="0.25">
      <c r="A73" s="15">
        <v>43894</v>
      </c>
      <c r="B73" s="36"/>
      <c r="C73" s="17"/>
      <c r="D73" s="17"/>
      <c r="E73" s="17"/>
      <c r="F73" s="17"/>
      <c r="G73" s="18"/>
      <c r="H73" s="34"/>
      <c r="I73" s="34"/>
      <c r="J73" s="16"/>
      <c r="K73" s="61"/>
      <c r="L73" s="62"/>
      <c r="M73" s="19"/>
      <c r="N73" s="19"/>
      <c r="O73" s="18">
        <v>6.77</v>
      </c>
      <c r="P73" s="27"/>
    </row>
    <row r="74" spans="1:16" ht="24.95" customHeight="1" x14ac:dyDescent="0.25">
      <c r="A74" s="15">
        <v>43895</v>
      </c>
      <c r="B74" s="36"/>
      <c r="C74" s="17"/>
      <c r="D74" s="17"/>
      <c r="E74" s="17"/>
      <c r="F74" s="17"/>
      <c r="G74" s="18"/>
      <c r="H74" s="34"/>
      <c r="I74" s="34"/>
      <c r="J74" s="16"/>
      <c r="K74" s="61"/>
      <c r="L74" s="62"/>
      <c r="M74" s="19"/>
      <c r="N74" s="19"/>
      <c r="O74" s="18">
        <v>6.77</v>
      </c>
      <c r="P74" s="27"/>
    </row>
    <row r="75" spans="1:16" ht="24.95" customHeight="1" x14ac:dyDescent="0.25">
      <c r="A75" s="15">
        <v>43896</v>
      </c>
      <c r="B75" s="36"/>
      <c r="C75" s="17"/>
      <c r="D75" s="17"/>
      <c r="E75" s="17"/>
      <c r="F75" s="17"/>
      <c r="G75" s="18"/>
      <c r="H75" s="34"/>
      <c r="I75" s="34"/>
      <c r="J75" s="16"/>
      <c r="K75" s="61"/>
      <c r="L75" s="6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1"/>
      <c r="L76" s="62"/>
      <c r="M76" s="19"/>
      <c r="N76" s="19"/>
      <c r="O76" s="18">
        <v>6.77</v>
      </c>
      <c r="P76" s="27"/>
    </row>
    <row r="77" spans="1:16" ht="24.95" customHeight="1" x14ac:dyDescent="0.25">
      <c r="A77" s="15">
        <v>43898</v>
      </c>
      <c r="B77" s="36"/>
      <c r="C77" s="17"/>
      <c r="D77" s="17"/>
      <c r="E77" s="17"/>
      <c r="F77" s="17"/>
      <c r="G77" s="18"/>
      <c r="H77" s="34"/>
      <c r="I77" s="34"/>
      <c r="J77" s="16"/>
      <c r="K77" s="61"/>
      <c r="L77" s="62"/>
      <c r="M77" s="19"/>
      <c r="N77" s="19"/>
      <c r="O77" s="18">
        <v>6.77</v>
      </c>
      <c r="P77" s="27"/>
    </row>
    <row r="78" spans="1:16" ht="24.95" customHeight="1" x14ac:dyDescent="0.25">
      <c r="A78" s="15">
        <v>43899</v>
      </c>
      <c r="B78" s="36"/>
      <c r="C78" s="17"/>
      <c r="D78" s="17"/>
      <c r="E78" s="17"/>
      <c r="F78" s="17"/>
      <c r="G78" s="18"/>
      <c r="H78" s="34"/>
      <c r="I78" s="34"/>
      <c r="J78" s="16"/>
      <c r="K78" s="61"/>
      <c r="L78" s="62"/>
      <c r="M78" s="19"/>
      <c r="N78" s="19"/>
      <c r="O78" s="18">
        <v>6.77</v>
      </c>
      <c r="P78" s="27"/>
    </row>
    <row r="79" spans="1:16" ht="24.95" customHeight="1" x14ac:dyDescent="0.25">
      <c r="A79" s="15">
        <v>43900</v>
      </c>
      <c r="B79" s="36"/>
      <c r="C79" s="17"/>
      <c r="D79" s="17"/>
      <c r="E79" s="17"/>
      <c r="F79" s="17"/>
      <c r="G79" s="18"/>
      <c r="H79" s="34"/>
      <c r="I79" s="34"/>
      <c r="J79" s="16"/>
      <c r="K79" s="61"/>
      <c r="L79" s="62"/>
      <c r="M79" s="19"/>
      <c r="N79" s="19"/>
      <c r="O79" s="18">
        <v>6.77</v>
      </c>
      <c r="P79" s="27"/>
    </row>
    <row r="80" spans="1:16" ht="24.95" customHeight="1" x14ac:dyDescent="0.25">
      <c r="A80" s="15">
        <v>43901</v>
      </c>
      <c r="B80" s="36"/>
      <c r="C80" s="17"/>
      <c r="D80" s="17"/>
      <c r="E80" s="17"/>
      <c r="F80" s="17"/>
      <c r="G80" s="18"/>
      <c r="H80" s="34"/>
      <c r="I80" s="34"/>
      <c r="J80" s="16"/>
      <c r="K80" s="61"/>
      <c r="L80" s="62"/>
      <c r="M80" s="19"/>
      <c r="N80" s="19"/>
      <c r="O80" s="18">
        <v>6.77</v>
      </c>
      <c r="P80" s="27"/>
    </row>
    <row r="81" spans="1:16" ht="24.95" customHeight="1" x14ac:dyDescent="0.25">
      <c r="A81" s="15">
        <v>43902</v>
      </c>
      <c r="B81" s="36"/>
      <c r="C81" s="17"/>
      <c r="D81" s="17"/>
      <c r="E81" s="17"/>
      <c r="F81" s="17"/>
      <c r="G81" s="18"/>
      <c r="H81" s="34"/>
      <c r="I81" s="34"/>
      <c r="J81" s="16"/>
      <c r="K81" s="61"/>
      <c r="L81" s="62"/>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61"/>
      <c r="L82" s="62"/>
      <c r="M82" s="19"/>
      <c r="N82" s="19"/>
      <c r="O82" s="18">
        <v>6.77</v>
      </c>
      <c r="P82" s="27"/>
    </row>
    <row r="83" spans="1:16" ht="24.95" customHeight="1" x14ac:dyDescent="0.25">
      <c r="A83" s="15">
        <v>43904</v>
      </c>
      <c r="B83" s="36"/>
      <c r="C83" s="17"/>
      <c r="D83" s="17"/>
      <c r="E83" s="17"/>
      <c r="F83" s="17"/>
      <c r="G83" s="18"/>
      <c r="H83" s="34"/>
      <c r="I83" s="34"/>
      <c r="J83" s="16"/>
      <c r="K83" s="61"/>
      <c r="L83" s="62"/>
      <c r="M83" s="19"/>
      <c r="N83" s="19"/>
      <c r="O83" s="18">
        <v>6.77</v>
      </c>
      <c r="P83" s="27"/>
    </row>
    <row r="84" spans="1:16" ht="24.95" customHeight="1" x14ac:dyDescent="0.25">
      <c r="A84" s="15">
        <v>43905</v>
      </c>
      <c r="B84" s="36"/>
      <c r="C84" s="17"/>
      <c r="D84" s="17"/>
      <c r="E84" s="17"/>
      <c r="F84" s="17"/>
      <c r="G84" s="18"/>
      <c r="H84" s="34"/>
      <c r="I84" s="34"/>
      <c r="J84" s="16"/>
      <c r="K84" s="61"/>
      <c r="L84" s="62"/>
      <c r="M84" s="19"/>
      <c r="N84" s="19"/>
      <c r="O84" s="18">
        <v>6.77</v>
      </c>
      <c r="P84" s="27"/>
    </row>
    <row r="85" spans="1:16" ht="24.95" customHeight="1" x14ac:dyDescent="0.25">
      <c r="A85" s="15">
        <v>43906</v>
      </c>
      <c r="B85" s="36"/>
      <c r="C85" s="17"/>
      <c r="D85" s="17"/>
      <c r="E85" s="17"/>
      <c r="F85" s="17"/>
      <c r="G85" s="18"/>
      <c r="H85" s="34"/>
      <c r="I85" s="34"/>
      <c r="J85" s="16"/>
      <c r="K85" s="61"/>
      <c r="L85" s="62"/>
      <c r="M85" s="19"/>
      <c r="N85" s="19"/>
      <c r="O85" s="18">
        <v>6.77</v>
      </c>
      <c r="P85" s="27"/>
    </row>
    <row r="86" spans="1:16" ht="24.95" customHeight="1" x14ac:dyDescent="0.25">
      <c r="A86" s="15">
        <v>43907</v>
      </c>
      <c r="B86" s="36"/>
      <c r="C86" s="17"/>
      <c r="D86" s="17"/>
      <c r="E86" s="17"/>
      <c r="F86" s="17"/>
      <c r="G86" s="18"/>
      <c r="H86" s="34"/>
      <c r="I86" s="34"/>
      <c r="J86" s="16"/>
      <c r="K86" s="61"/>
      <c r="L86" s="62"/>
      <c r="M86" s="19"/>
      <c r="N86" s="19"/>
      <c r="O86" s="18">
        <v>6.77</v>
      </c>
      <c r="P86" s="27"/>
    </row>
    <row r="87" spans="1:16" ht="24.95" customHeight="1" x14ac:dyDescent="0.25">
      <c r="A87" s="15">
        <v>43908</v>
      </c>
      <c r="B87" s="36"/>
      <c r="C87" s="17"/>
      <c r="D87" s="17"/>
      <c r="E87" s="17"/>
      <c r="F87" s="17"/>
      <c r="G87" s="18"/>
      <c r="H87" s="17"/>
      <c r="I87" s="17"/>
      <c r="J87" s="16"/>
      <c r="K87" s="61"/>
      <c r="L87" s="62"/>
      <c r="M87" s="19"/>
      <c r="N87" s="19"/>
      <c r="O87" s="18">
        <v>6.77</v>
      </c>
      <c r="P87" s="27"/>
    </row>
    <row r="88" spans="1:16" ht="24.95" customHeight="1" x14ac:dyDescent="0.25">
      <c r="A88" s="15">
        <v>43909</v>
      </c>
      <c r="B88" s="36"/>
      <c r="C88" s="17"/>
      <c r="D88" s="17"/>
      <c r="E88" s="17"/>
      <c r="F88" s="17"/>
      <c r="G88" s="18"/>
      <c r="H88" s="34"/>
      <c r="I88" s="34"/>
      <c r="J88" s="16"/>
      <c r="K88" s="61"/>
      <c r="L88" s="62"/>
      <c r="M88" s="19"/>
      <c r="N88" s="19"/>
      <c r="O88" s="18">
        <v>6.77</v>
      </c>
      <c r="P88" s="27"/>
    </row>
    <row r="89" spans="1:16" ht="24.95" customHeight="1" x14ac:dyDescent="0.25">
      <c r="A89" s="15">
        <v>43910</v>
      </c>
      <c r="B89" s="36"/>
      <c r="C89" s="17"/>
      <c r="D89" s="17"/>
      <c r="E89" s="17"/>
      <c r="F89" s="17"/>
      <c r="G89" s="18"/>
      <c r="H89" s="34"/>
      <c r="I89" s="34"/>
      <c r="J89" s="16"/>
      <c r="K89" s="61"/>
      <c r="L89" s="62"/>
      <c r="M89" s="19"/>
      <c r="N89" s="19"/>
      <c r="O89" s="18">
        <v>6.77</v>
      </c>
      <c r="P89" s="27"/>
    </row>
    <row r="90" spans="1:16" ht="24.95" customHeight="1" x14ac:dyDescent="0.25">
      <c r="A90" s="15">
        <v>43911</v>
      </c>
      <c r="B90" s="36"/>
      <c r="C90" s="17"/>
      <c r="D90" s="17"/>
      <c r="E90" s="17"/>
      <c r="F90" s="17"/>
      <c r="G90" s="18"/>
      <c r="H90" s="34"/>
      <c r="I90" s="34"/>
      <c r="J90" s="16"/>
      <c r="K90" s="61"/>
      <c r="L90" s="62"/>
      <c r="M90" s="19"/>
      <c r="N90" s="19"/>
      <c r="O90" s="18">
        <v>6.77</v>
      </c>
      <c r="P90" s="27"/>
    </row>
    <row r="91" spans="1:16" ht="24.95" customHeight="1" x14ac:dyDescent="0.25">
      <c r="A91" s="15">
        <v>43912</v>
      </c>
      <c r="B91" s="36"/>
      <c r="C91" s="17"/>
      <c r="D91" s="17"/>
      <c r="E91" s="17"/>
      <c r="F91" s="17"/>
      <c r="G91" s="18"/>
      <c r="H91" s="34"/>
      <c r="I91" s="34"/>
      <c r="J91" s="16"/>
      <c r="K91" s="61"/>
      <c r="L91" s="62"/>
      <c r="M91" s="19"/>
      <c r="N91" s="19"/>
      <c r="O91" s="18">
        <v>6.77</v>
      </c>
      <c r="P91" s="27"/>
    </row>
    <row r="92" spans="1:16" ht="24.95" customHeight="1" x14ac:dyDescent="0.25">
      <c r="A92" s="15">
        <v>43913</v>
      </c>
      <c r="B92" s="36"/>
      <c r="C92" s="17"/>
      <c r="D92" s="17"/>
      <c r="E92" s="17"/>
      <c r="F92" s="17"/>
      <c r="G92" s="18"/>
      <c r="H92" s="34"/>
      <c r="I92" s="34"/>
      <c r="J92" s="16"/>
      <c r="K92" s="61"/>
      <c r="L92" s="62"/>
      <c r="M92" s="19"/>
      <c r="N92" s="19"/>
      <c r="O92" s="18">
        <v>6.77</v>
      </c>
      <c r="P92" s="27"/>
    </row>
    <row r="93" spans="1:16" ht="24.95" customHeight="1" x14ac:dyDescent="0.25">
      <c r="A93" s="53">
        <v>43914</v>
      </c>
      <c r="B93" s="54"/>
      <c r="C93" s="17" t="s">
        <v>34</v>
      </c>
      <c r="D93" s="17">
        <v>10</v>
      </c>
      <c r="E93" s="17">
        <v>7462</v>
      </c>
      <c r="F93" s="17">
        <v>50000000</v>
      </c>
      <c r="G93" s="18">
        <f t="shared" ref="G93:G94" si="3">F93/E93/1000</f>
        <v>6.7006164567140178</v>
      </c>
      <c r="H93" s="17">
        <v>0</v>
      </c>
      <c r="I93" s="17">
        <v>0</v>
      </c>
      <c r="J93" s="16" t="s">
        <v>25</v>
      </c>
      <c r="K93" s="61"/>
      <c r="L93" s="62"/>
      <c r="M93" s="55"/>
      <c r="N93" s="55"/>
      <c r="O93" s="47">
        <v>6.77</v>
      </c>
      <c r="P93" s="27"/>
    </row>
    <row r="94" spans="1:16" ht="24.95" customHeight="1" x14ac:dyDescent="0.25">
      <c r="A94" s="53"/>
      <c r="B94" s="54"/>
      <c r="C94" s="17" t="s">
        <v>36</v>
      </c>
      <c r="D94" s="17">
        <v>10</v>
      </c>
      <c r="E94" s="17">
        <v>141791</v>
      </c>
      <c r="F94" s="17">
        <v>950000000</v>
      </c>
      <c r="G94" s="18">
        <f t="shared" si="3"/>
        <v>6.7000021157901424</v>
      </c>
      <c r="H94" s="17">
        <v>0</v>
      </c>
      <c r="I94" s="17">
        <v>0</v>
      </c>
      <c r="J94" s="16" t="s">
        <v>25</v>
      </c>
      <c r="K94" s="61"/>
      <c r="L94" s="62"/>
      <c r="M94" s="56"/>
      <c r="N94" s="56"/>
      <c r="O94" s="48"/>
      <c r="P94" s="27"/>
    </row>
    <row r="95" spans="1:16" ht="24.95" customHeight="1" x14ac:dyDescent="0.25">
      <c r="A95" s="15">
        <v>43915</v>
      </c>
      <c r="B95" s="36"/>
      <c r="C95" s="17"/>
      <c r="D95" s="17"/>
      <c r="E95" s="17"/>
      <c r="F95" s="17"/>
      <c r="G95" s="18"/>
      <c r="H95" s="34"/>
      <c r="I95" s="34"/>
      <c r="J95" s="16"/>
      <c r="K95" s="61"/>
      <c r="L95" s="62"/>
      <c r="M95" s="19"/>
      <c r="N95" s="19"/>
      <c r="O95" s="18">
        <v>6.77</v>
      </c>
      <c r="P95" s="27"/>
    </row>
    <row r="96" spans="1:16" ht="24.95" customHeight="1" x14ac:dyDescent="0.25">
      <c r="A96" s="15">
        <v>43916</v>
      </c>
      <c r="B96" s="36"/>
      <c r="C96" s="17"/>
      <c r="D96" s="17"/>
      <c r="E96" s="17"/>
      <c r="F96" s="17"/>
      <c r="G96" s="18"/>
      <c r="H96" s="34"/>
      <c r="I96" s="34"/>
      <c r="J96" s="16"/>
      <c r="K96" s="61"/>
      <c r="L96" s="62"/>
      <c r="M96" s="19"/>
      <c r="N96" s="19"/>
      <c r="O96" s="18">
        <v>6.77</v>
      </c>
      <c r="P96" s="27"/>
    </row>
    <row r="97" spans="1:16" ht="24.95" customHeight="1" x14ac:dyDescent="0.25">
      <c r="A97" s="15">
        <v>43917</v>
      </c>
      <c r="B97" s="36"/>
      <c r="C97" s="17"/>
      <c r="D97" s="17"/>
      <c r="E97" s="17"/>
      <c r="F97" s="17"/>
      <c r="G97" s="18"/>
      <c r="H97" s="34"/>
      <c r="I97" s="34"/>
      <c r="J97" s="16"/>
      <c r="K97" s="61"/>
      <c r="L97" s="62"/>
      <c r="M97" s="19"/>
      <c r="N97" s="19"/>
      <c r="O97" s="18">
        <v>6.77</v>
      </c>
      <c r="P97" s="27"/>
    </row>
    <row r="98" spans="1:16" ht="24.95" customHeight="1" x14ac:dyDescent="0.25">
      <c r="A98" s="15">
        <v>43918</v>
      </c>
      <c r="B98" s="36"/>
      <c r="C98" s="17"/>
      <c r="D98" s="17"/>
      <c r="E98" s="17"/>
      <c r="F98" s="17"/>
      <c r="G98" s="18"/>
      <c r="H98" s="34"/>
      <c r="I98" s="34"/>
      <c r="J98" s="16"/>
      <c r="K98" s="61"/>
      <c r="L98" s="62"/>
      <c r="M98" s="19"/>
      <c r="N98" s="19"/>
      <c r="O98" s="18">
        <v>6.77</v>
      </c>
      <c r="P98" s="27"/>
    </row>
    <row r="99" spans="1:16" ht="24.95" customHeight="1" x14ac:dyDescent="0.25">
      <c r="A99" s="15">
        <v>43919</v>
      </c>
      <c r="B99" s="36"/>
      <c r="C99" s="17"/>
      <c r="D99" s="17"/>
      <c r="E99" s="17"/>
      <c r="F99" s="17"/>
      <c r="G99" s="18"/>
      <c r="H99" s="17"/>
      <c r="I99" s="17"/>
      <c r="J99" s="16"/>
      <c r="K99" s="61"/>
      <c r="L99" s="62"/>
      <c r="M99" s="19"/>
      <c r="N99" s="19"/>
      <c r="O99" s="18">
        <v>6.77</v>
      </c>
      <c r="P99" s="27"/>
    </row>
    <row r="100" spans="1:16" ht="24.95" customHeight="1" x14ac:dyDescent="0.25">
      <c r="A100" s="15">
        <v>43920</v>
      </c>
      <c r="B100" s="36"/>
      <c r="C100" s="17"/>
      <c r="D100" s="17"/>
      <c r="E100" s="17"/>
      <c r="F100" s="17"/>
      <c r="G100" s="18"/>
      <c r="H100" s="34"/>
      <c r="I100" s="34"/>
      <c r="J100" s="16"/>
      <c r="K100" s="61"/>
      <c r="L100" s="62"/>
      <c r="M100" s="19"/>
      <c r="N100" s="19"/>
      <c r="O100" s="18">
        <v>6.77</v>
      </c>
      <c r="P100" s="27"/>
    </row>
    <row r="101" spans="1:16" ht="24.95" customHeight="1" x14ac:dyDescent="0.25">
      <c r="A101" s="15">
        <v>43921</v>
      </c>
      <c r="B101" s="36"/>
      <c r="C101" s="17"/>
      <c r="D101" s="17"/>
      <c r="E101" s="17"/>
      <c r="F101" s="17"/>
      <c r="G101" s="18"/>
      <c r="H101" s="34"/>
      <c r="I101" s="34"/>
      <c r="J101" s="16"/>
      <c r="K101" s="63"/>
      <c r="L101" s="64"/>
      <c r="M101" s="19"/>
      <c r="N101" s="19"/>
      <c r="O101" s="18">
        <v>6.77</v>
      </c>
      <c r="P101" s="27"/>
    </row>
    <row r="102" spans="1:16" ht="24.95" customHeight="1" x14ac:dyDescent="0.25">
      <c r="A102" s="15">
        <v>43922</v>
      </c>
      <c r="B102" s="38"/>
      <c r="C102" s="17"/>
      <c r="D102" s="17"/>
      <c r="E102" s="17"/>
      <c r="F102" s="17"/>
      <c r="G102" s="18"/>
      <c r="H102" s="34"/>
      <c r="I102" s="34"/>
      <c r="J102" s="16"/>
      <c r="K102" s="59" t="s">
        <v>41</v>
      </c>
      <c r="L102" s="60"/>
      <c r="M102" s="19"/>
      <c r="N102" s="19"/>
      <c r="O102" s="18">
        <v>6.77</v>
      </c>
      <c r="P102" s="27"/>
    </row>
    <row r="103" spans="1:16" ht="24.95" customHeight="1" x14ac:dyDescent="0.25">
      <c r="A103" s="15">
        <v>43923</v>
      </c>
      <c r="B103" s="38"/>
      <c r="C103" s="17"/>
      <c r="D103" s="17"/>
      <c r="E103" s="17"/>
      <c r="F103" s="17"/>
      <c r="G103" s="18"/>
      <c r="H103" s="34"/>
      <c r="I103" s="34"/>
      <c r="J103" s="16"/>
      <c r="K103" s="61"/>
      <c r="L103" s="62"/>
      <c r="M103" s="19"/>
      <c r="N103" s="19"/>
      <c r="O103" s="18">
        <v>6.77</v>
      </c>
      <c r="P103" s="27"/>
    </row>
    <row r="104" spans="1:16" ht="24.95" customHeight="1" x14ac:dyDescent="0.25">
      <c r="A104" s="43">
        <v>43924</v>
      </c>
      <c r="B104" s="38"/>
      <c r="C104" s="17" t="s">
        <v>40</v>
      </c>
      <c r="D104" s="17">
        <v>18</v>
      </c>
      <c r="E104" s="17">
        <v>36928</v>
      </c>
      <c r="F104" s="17">
        <v>250000000</v>
      </c>
      <c r="G104" s="18">
        <f>F104/E104/1000</f>
        <v>6.7699306759098787</v>
      </c>
      <c r="H104" s="17">
        <v>0</v>
      </c>
      <c r="I104" s="17">
        <v>0</v>
      </c>
      <c r="J104" s="16" t="s">
        <v>25</v>
      </c>
      <c r="K104" s="61"/>
      <c r="L104" s="62"/>
      <c r="M104" s="19"/>
      <c r="N104" s="19"/>
      <c r="O104" s="47">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61"/>
      <c r="L105" s="62"/>
      <c r="M105" s="19"/>
      <c r="N105" s="19"/>
      <c r="O105" s="58"/>
      <c r="P105" s="27"/>
    </row>
    <row r="106" spans="1:16" ht="24.95" customHeight="1" x14ac:dyDescent="0.25">
      <c r="A106" s="44"/>
      <c r="B106" s="39"/>
      <c r="C106" s="17" t="s">
        <v>29</v>
      </c>
      <c r="D106" s="17">
        <v>18</v>
      </c>
      <c r="E106" s="17">
        <v>20679</v>
      </c>
      <c r="F106" s="17">
        <v>140000000</v>
      </c>
      <c r="G106" s="18">
        <f>F106/E106/1000</f>
        <v>6.7701532956139081</v>
      </c>
      <c r="H106" s="17">
        <v>0</v>
      </c>
      <c r="I106" s="17">
        <v>0</v>
      </c>
      <c r="J106" s="16" t="s">
        <v>25</v>
      </c>
      <c r="K106" s="61"/>
      <c r="L106" s="62"/>
      <c r="M106" s="19"/>
      <c r="N106" s="19"/>
      <c r="O106" s="48"/>
      <c r="P106" s="27"/>
    </row>
    <row r="107" spans="1:16" ht="24.95" customHeight="1" x14ac:dyDescent="0.25">
      <c r="A107" s="15">
        <v>43925</v>
      </c>
      <c r="B107" s="38"/>
      <c r="C107" s="17"/>
      <c r="D107" s="17"/>
      <c r="E107" s="17"/>
      <c r="F107" s="17"/>
      <c r="G107" s="18"/>
      <c r="H107" s="17"/>
      <c r="I107" s="17"/>
      <c r="J107" s="16"/>
      <c r="K107" s="61"/>
      <c r="L107" s="62"/>
      <c r="M107" s="19"/>
      <c r="N107" s="19"/>
      <c r="O107" s="18">
        <v>6.77</v>
      </c>
      <c r="P107" s="27"/>
    </row>
    <row r="108" spans="1:16" ht="24.95" customHeight="1" x14ac:dyDescent="0.25">
      <c r="A108" s="15">
        <v>43926</v>
      </c>
      <c r="B108" s="38"/>
      <c r="C108" s="17"/>
      <c r="D108" s="17"/>
      <c r="E108" s="17"/>
      <c r="F108" s="17"/>
      <c r="G108" s="18"/>
      <c r="H108" s="34"/>
      <c r="I108" s="34"/>
      <c r="J108" s="16"/>
      <c r="K108" s="61"/>
      <c r="L108" s="62"/>
      <c r="M108" s="19"/>
      <c r="N108" s="19"/>
      <c r="O108" s="18">
        <v>6.77</v>
      </c>
      <c r="P108" s="27"/>
    </row>
    <row r="109" spans="1:16" ht="24.95" customHeight="1" x14ac:dyDescent="0.25">
      <c r="A109" s="15">
        <v>43927</v>
      </c>
      <c r="B109" s="38"/>
      <c r="C109" s="17"/>
      <c r="D109" s="17"/>
      <c r="E109" s="17"/>
      <c r="F109" s="17"/>
      <c r="G109" s="18"/>
      <c r="H109" s="34"/>
      <c r="I109" s="34"/>
      <c r="J109" s="16"/>
      <c r="K109" s="61"/>
      <c r="L109" s="62"/>
      <c r="M109" s="19"/>
      <c r="N109" s="19"/>
      <c r="O109" s="18">
        <v>6.77</v>
      </c>
      <c r="P109" s="27"/>
    </row>
    <row r="110" spans="1:16" ht="24.95" customHeight="1" x14ac:dyDescent="0.25">
      <c r="A110" s="15">
        <v>43928</v>
      </c>
      <c r="B110" s="38"/>
      <c r="C110" s="17"/>
      <c r="D110" s="17"/>
      <c r="E110" s="17"/>
      <c r="F110" s="17"/>
      <c r="G110" s="18"/>
      <c r="H110" s="34"/>
      <c r="I110" s="34"/>
      <c r="J110" s="16"/>
      <c r="K110" s="61"/>
      <c r="L110" s="62"/>
      <c r="M110" s="19"/>
      <c r="N110" s="19"/>
      <c r="O110" s="18">
        <v>6.77</v>
      </c>
      <c r="P110" s="27"/>
    </row>
    <row r="111" spans="1:16" ht="24.95" customHeight="1" x14ac:dyDescent="0.25">
      <c r="A111" s="15">
        <v>43929</v>
      </c>
      <c r="B111" s="38"/>
      <c r="C111" s="17"/>
      <c r="D111" s="17"/>
      <c r="E111" s="17"/>
      <c r="F111" s="17"/>
      <c r="G111" s="18"/>
      <c r="H111" s="34"/>
      <c r="I111" s="34"/>
      <c r="J111" s="16"/>
      <c r="K111" s="61"/>
      <c r="L111" s="62"/>
      <c r="M111" s="19"/>
      <c r="N111" s="19"/>
      <c r="O111" s="18">
        <v>6.77</v>
      </c>
      <c r="P111" s="27"/>
    </row>
    <row r="112" spans="1:16" ht="24.95" customHeight="1" x14ac:dyDescent="0.25">
      <c r="A112" s="15">
        <v>43930</v>
      </c>
      <c r="B112" s="38"/>
      <c r="C112" s="17"/>
      <c r="D112" s="17"/>
      <c r="E112" s="17"/>
      <c r="F112" s="17"/>
      <c r="G112" s="18"/>
      <c r="H112" s="34"/>
      <c r="I112" s="34"/>
      <c r="J112" s="16"/>
      <c r="K112" s="61"/>
      <c r="L112" s="62"/>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61"/>
      <c r="L113" s="62"/>
      <c r="M113" s="19"/>
      <c r="N113" s="19"/>
      <c r="O113" s="18">
        <v>6.77</v>
      </c>
      <c r="P113" s="27"/>
    </row>
    <row r="114" spans="1:16" ht="24.95" customHeight="1" x14ac:dyDescent="0.25">
      <c r="A114" s="15">
        <v>43932</v>
      </c>
      <c r="B114" s="38"/>
      <c r="C114" s="17"/>
      <c r="D114" s="17"/>
      <c r="E114" s="17"/>
      <c r="F114" s="17"/>
      <c r="G114" s="18"/>
      <c r="H114" s="34"/>
      <c r="I114" s="34"/>
      <c r="J114" s="16"/>
      <c r="K114" s="61"/>
      <c r="L114" s="62"/>
      <c r="M114" s="19"/>
      <c r="N114" s="19"/>
      <c r="O114" s="18">
        <v>6.77</v>
      </c>
      <c r="P114" s="27"/>
    </row>
    <row r="115" spans="1:16" ht="24.95" customHeight="1" x14ac:dyDescent="0.25">
      <c r="A115" s="15">
        <v>43933</v>
      </c>
      <c r="B115" s="38"/>
      <c r="C115" s="17"/>
      <c r="D115" s="17"/>
      <c r="E115" s="17"/>
      <c r="F115" s="17"/>
      <c r="G115" s="18"/>
      <c r="H115" s="34"/>
      <c r="I115" s="34"/>
      <c r="J115" s="16"/>
      <c r="K115" s="61"/>
      <c r="L115" s="62"/>
      <c r="M115" s="19"/>
      <c r="N115" s="19"/>
      <c r="O115" s="18">
        <v>6.77</v>
      </c>
      <c r="P115" s="27"/>
    </row>
    <row r="116" spans="1:16" ht="24.95" customHeight="1" x14ac:dyDescent="0.25">
      <c r="A116" s="15">
        <v>43934</v>
      </c>
      <c r="B116" s="38"/>
      <c r="C116" s="17"/>
      <c r="D116" s="17"/>
      <c r="E116" s="17"/>
      <c r="F116" s="17"/>
      <c r="G116" s="18"/>
      <c r="H116" s="34"/>
      <c r="I116" s="34"/>
      <c r="J116" s="16"/>
      <c r="K116" s="61"/>
      <c r="L116" s="62"/>
      <c r="M116" s="19"/>
      <c r="N116" s="19"/>
      <c r="O116" s="18">
        <v>6.77</v>
      </c>
      <c r="P116" s="27"/>
    </row>
    <row r="117" spans="1:16" ht="24.95" customHeight="1" x14ac:dyDescent="0.25">
      <c r="A117" s="15">
        <v>43935</v>
      </c>
      <c r="B117" s="38"/>
      <c r="C117" s="17"/>
      <c r="D117" s="17"/>
      <c r="E117" s="17"/>
      <c r="F117" s="17"/>
      <c r="G117" s="18"/>
      <c r="H117" s="34"/>
      <c r="I117" s="34"/>
      <c r="J117" s="16"/>
      <c r="K117" s="61"/>
      <c r="L117" s="62"/>
      <c r="M117" s="19"/>
      <c r="N117" s="19"/>
      <c r="O117" s="18">
        <v>6.77</v>
      </c>
      <c r="P117" s="27"/>
    </row>
    <row r="118" spans="1:16" ht="24.95" customHeight="1" x14ac:dyDescent="0.25">
      <c r="A118" s="15">
        <v>43936</v>
      </c>
      <c r="B118" s="38"/>
      <c r="C118" s="17"/>
      <c r="D118" s="17"/>
      <c r="E118" s="17"/>
      <c r="F118" s="17"/>
      <c r="G118" s="18"/>
      <c r="H118" s="34"/>
      <c r="I118" s="34"/>
      <c r="J118" s="16"/>
      <c r="K118" s="61"/>
      <c r="L118" s="62"/>
      <c r="M118" s="19"/>
      <c r="N118" s="19"/>
      <c r="O118" s="18">
        <v>6.77</v>
      </c>
      <c r="P118" s="27"/>
    </row>
    <row r="119" spans="1:16" ht="24.95" customHeight="1" x14ac:dyDescent="0.25">
      <c r="A119" s="15">
        <v>43937</v>
      </c>
      <c r="B119" s="38"/>
      <c r="C119" s="17"/>
      <c r="D119" s="17"/>
      <c r="E119" s="17"/>
      <c r="F119" s="17"/>
      <c r="G119" s="18"/>
      <c r="H119" s="34"/>
      <c r="I119" s="34"/>
      <c r="J119" s="16"/>
      <c r="K119" s="61"/>
      <c r="L119" s="62"/>
      <c r="M119" s="19"/>
      <c r="N119" s="19"/>
      <c r="O119" s="18">
        <v>6.77</v>
      </c>
      <c r="P119" s="27"/>
    </row>
    <row r="120" spans="1:16" ht="24.95" customHeight="1" x14ac:dyDescent="0.25">
      <c r="A120" s="15">
        <v>43938</v>
      </c>
      <c r="B120" s="38"/>
      <c r="C120" s="17"/>
      <c r="D120" s="17"/>
      <c r="E120" s="17"/>
      <c r="F120" s="17"/>
      <c r="G120" s="18"/>
      <c r="H120" s="34"/>
      <c r="I120" s="34"/>
      <c r="J120" s="16"/>
      <c r="K120" s="61"/>
      <c r="L120" s="62"/>
      <c r="M120" s="19"/>
      <c r="N120" s="19"/>
      <c r="O120" s="18">
        <v>6.77</v>
      </c>
      <c r="P120" s="27"/>
    </row>
    <row r="121" spans="1:16" ht="24.95" customHeight="1" x14ac:dyDescent="0.25">
      <c r="A121" s="15">
        <v>43939</v>
      </c>
      <c r="B121" s="38"/>
      <c r="C121" s="17"/>
      <c r="D121" s="17"/>
      <c r="E121" s="17"/>
      <c r="F121" s="17"/>
      <c r="G121" s="18"/>
      <c r="H121" s="34"/>
      <c r="I121" s="34"/>
      <c r="J121" s="16"/>
      <c r="K121" s="61"/>
      <c r="L121" s="62"/>
      <c r="M121" s="19"/>
      <c r="N121" s="19"/>
      <c r="O121" s="18">
        <v>6.77</v>
      </c>
      <c r="P121" s="27"/>
    </row>
    <row r="122" spans="1:16" ht="24.95" customHeight="1" x14ac:dyDescent="0.25">
      <c r="A122" s="15">
        <v>43940</v>
      </c>
      <c r="B122" s="38"/>
      <c r="C122" s="17"/>
      <c r="D122" s="17"/>
      <c r="E122" s="17"/>
      <c r="F122" s="17"/>
      <c r="G122" s="18"/>
      <c r="H122" s="34"/>
      <c r="I122" s="34"/>
      <c r="J122" s="16"/>
      <c r="K122" s="61"/>
      <c r="L122" s="62"/>
      <c r="M122" s="19"/>
      <c r="N122" s="19"/>
      <c r="O122" s="18">
        <v>6.77</v>
      </c>
      <c r="P122" s="27"/>
    </row>
    <row r="123" spans="1:16" ht="24.95" customHeight="1" x14ac:dyDescent="0.25">
      <c r="A123" s="15">
        <v>43941</v>
      </c>
      <c r="B123" s="38"/>
      <c r="C123" s="17"/>
      <c r="D123" s="17"/>
      <c r="E123" s="17"/>
      <c r="F123" s="17"/>
      <c r="G123" s="18"/>
      <c r="H123" s="34"/>
      <c r="I123" s="34"/>
      <c r="J123" s="16"/>
      <c r="K123" s="61"/>
      <c r="L123" s="62"/>
      <c r="M123" s="19"/>
      <c r="N123" s="19"/>
      <c r="O123" s="18">
        <v>6.77</v>
      </c>
      <c r="P123" s="27"/>
    </row>
    <row r="124" spans="1:16" ht="24.95" customHeight="1" x14ac:dyDescent="0.25">
      <c r="A124" s="43">
        <v>43942</v>
      </c>
      <c r="B124" s="38"/>
      <c r="C124" s="17" t="s">
        <v>36</v>
      </c>
      <c r="D124" s="17">
        <v>11</v>
      </c>
      <c r="E124" s="17">
        <v>103397</v>
      </c>
      <c r="F124" s="17">
        <v>700000000</v>
      </c>
      <c r="G124" s="18">
        <f>F124/E124/1000</f>
        <v>6.7700223410737257</v>
      </c>
      <c r="H124" s="17">
        <v>0</v>
      </c>
      <c r="I124" s="17">
        <v>0</v>
      </c>
      <c r="J124" s="16" t="s">
        <v>25</v>
      </c>
      <c r="K124" s="61"/>
      <c r="L124" s="62"/>
      <c r="M124" s="19"/>
      <c r="N124" s="19"/>
      <c r="O124" s="47">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61"/>
      <c r="L125" s="62"/>
      <c r="M125" s="19"/>
      <c r="N125" s="19"/>
      <c r="O125" s="58"/>
      <c r="P125" s="27"/>
    </row>
    <row r="126" spans="1:16" ht="24.95" customHeight="1" x14ac:dyDescent="0.25">
      <c r="A126" s="44"/>
      <c r="B126" s="40"/>
      <c r="C126" s="17" t="s">
        <v>34</v>
      </c>
      <c r="D126" s="17">
        <v>18</v>
      </c>
      <c r="E126" s="17">
        <v>1477</v>
      </c>
      <c r="F126" s="17">
        <v>10000000</v>
      </c>
      <c r="G126" s="18">
        <f>F126/E126/1000</f>
        <v>6.7704807041299935</v>
      </c>
      <c r="H126" s="17">
        <v>0</v>
      </c>
      <c r="I126" s="17">
        <v>0</v>
      </c>
      <c r="J126" s="16" t="s">
        <v>25</v>
      </c>
      <c r="K126" s="61"/>
      <c r="L126" s="62"/>
      <c r="M126" s="19"/>
      <c r="N126" s="19"/>
      <c r="O126" s="48"/>
      <c r="P126" s="27"/>
    </row>
    <row r="127" spans="1:16" ht="24.95" customHeight="1" x14ac:dyDescent="0.25">
      <c r="A127" s="15">
        <v>43943</v>
      </c>
      <c r="B127" s="38"/>
      <c r="C127" s="17"/>
      <c r="D127" s="17"/>
      <c r="E127" s="17"/>
      <c r="F127" s="17"/>
      <c r="G127" s="18"/>
      <c r="H127" s="34"/>
      <c r="I127" s="34"/>
      <c r="J127" s="16"/>
      <c r="K127" s="61"/>
      <c r="L127" s="6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1"/>
      <c r="L128" s="62"/>
      <c r="M128" s="19"/>
      <c r="N128" s="19"/>
      <c r="O128" s="18">
        <v>6.77</v>
      </c>
      <c r="P128" s="27"/>
    </row>
    <row r="129" spans="1:16" ht="24.95" customHeight="1" x14ac:dyDescent="0.25">
      <c r="A129" s="15">
        <v>43945</v>
      </c>
      <c r="B129" s="38"/>
      <c r="C129" s="17"/>
      <c r="D129" s="17"/>
      <c r="E129" s="17"/>
      <c r="F129" s="17"/>
      <c r="G129" s="18"/>
      <c r="H129" s="34"/>
      <c r="I129" s="34"/>
      <c r="J129" s="16"/>
      <c r="K129" s="61"/>
      <c r="L129" s="62"/>
      <c r="M129" s="19"/>
      <c r="N129" s="19"/>
      <c r="O129" s="18">
        <v>6.77</v>
      </c>
      <c r="P129" s="27"/>
    </row>
    <row r="130" spans="1:16" ht="24.95" customHeight="1" x14ac:dyDescent="0.25">
      <c r="A130" s="15">
        <v>43946</v>
      </c>
      <c r="B130" s="38"/>
      <c r="C130" s="17"/>
      <c r="D130" s="17"/>
      <c r="E130" s="17"/>
      <c r="F130" s="17"/>
      <c r="G130" s="18"/>
      <c r="H130" s="34"/>
      <c r="I130" s="34"/>
      <c r="J130" s="16"/>
      <c r="K130" s="61"/>
      <c r="L130" s="62"/>
      <c r="M130" s="19"/>
      <c r="N130" s="19"/>
      <c r="O130" s="18">
        <v>6.77</v>
      </c>
      <c r="P130" s="27"/>
    </row>
    <row r="131" spans="1:16" ht="24.95" customHeight="1" x14ac:dyDescent="0.25">
      <c r="A131" s="15">
        <v>43947</v>
      </c>
      <c r="B131" s="38"/>
      <c r="C131" s="17"/>
      <c r="D131" s="17"/>
      <c r="E131" s="17"/>
      <c r="F131" s="17"/>
      <c r="G131" s="18"/>
      <c r="H131" s="34"/>
      <c r="I131" s="34"/>
      <c r="J131" s="16"/>
      <c r="K131" s="61"/>
      <c r="L131" s="62"/>
      <c r="M131" s="19"/>
      <c r="N131" s="19"/>
      <c r="O131" s="18">
        <v>6.77</v>
      </c>
      <c r="P131" s="27"/>
    </row>
    <row r="132" spans="1:16" ht="24.95" customHeight="1" x14ac:dyDescent="0.25">
      <c r="A132" s="15">
        <v>43948</v>
      </c>
      <c r="B132" s="38"/>
      <c r="C132" s="17"/>
      <c r="D132" s="17"/>
      <c r="E132" s="17"/>
      <c r="F132" s="17"/>
      <c r="G132" s="18"/>
      <c r="H132" s="34"/>
      <c r="I132" s="34"/>
      <c r="J132" s="16"/>
      <c r="K132" s="61"/>
      <c r="L132" s="62"/>
      <c r="M132" s="19"/>
      <c r="N132" s="19"/>
      <c r="O132" s="18">
        <v>6.77</v>
      </c>
      <c r="P132" s="27"/>
    </row>
    <row r="133" spans="1:16" ht="24.95" customHeight="1" x14ac:dyDescent="0.25">
      <c r="A133" s="15">
        <v>43949</v>
      </c>
      <c r="B133" s="38"/>
      <c r="C133" s="17"/>
      <c r="D133" s="17"/>
      <c r="E133" s="17"/>
      <c r="F133" s="17"/>
      <c r="G133" s="18"/>
      <c r="H133" s="34"/>
      <c r="I133" s="34"/>
      <c r="J133" s="16"/>
      <c r="K133" s="61"/>
      <c r="L133" s="62"/>
      <c r="M133" s="19"/>
      <c r="N133" s="19"/>
      <c r="O133" s="18">
        <v>6.77</v>
      </c>
      <c r="P133" s="27"/>
    </row>
    <row r="134" spans="1:16" ht="24.95" customHeight="1" x14ac:dyDescent="0.25">
      <c r="A134" s="15">
        <v>43950</v>
      </c>
      <c r="B134" s="38"/>
      <c r="C134" s="17"/>
      <c r="D134" s="17"/>
      <c r="E134" s="17"/>
      <c r="F134" s="17"/>
      <c r="G134" s="18"/>
      <c r="H134" s="34"/>
      <c r="I134" s="34"/>
      <c r="J134" s="16"/>
      <c r="K134" s="61"/>
      <c r="L134" s="62"/>
      <c r="M134" s="19"/>
      <c r="N134" s="19"/>
      <c r="O134" s="18">
        <v>6.77</v>
      </c>
      <c r="P134" s="27"/>
    </row>
    <row r="135" spans="1:16" ht="24.95" customHeight="1" x14ac:dyDescent="0.25">
      <c r="A135" s="15">
        <v>43951</v>
      </c>
      <c r="B135" s="42"/>
      <c r="C135" s="17"/>
      <c r="D135" s="17"/>
      <c r="E135" s="17"/>
      <c r="F135" s="17"/>
      <c r="G135" s="18"/>
      <c r="H135" s="34"/>
      <c r="I135" s="34"/>
      <c r="J135" s="16"/>
      <c r="K135" s="63"/>
      <c r="L135" s="64"/>
      <c r="M135" s="19"/>
      <c r="N135" s="19"/>
      <c r="O135" s="18">
        <v>6.77</v>
      </c>
      <c r="P135" s="27"/>
    </row>
    <row r="136" spans="1:16" ht="24.95" customHeight="1" x14ac:dyDescent="0.25">
      <c r="A136" s="15">
        <v>43952</v>
      </c>
      <c r="B136" s="42"/>
      <c r="C136" s="17"/>
      <c r="D136" s="17"/>
      <c r="E136" s="17"/>
      <c r="F136" s="17"/>
      <c r="G136" s="18"/>
      <c r="H136" s="34"/>
      <c r="I136" s="34"/>
      <c r="J136" s="16"/>
      <c r="K136" s="59" t="s">
        <v>43</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43">
        <v>43955</v>
      </c>
      <c r="B139" s="70"/>
      <c r="C139" s="17" t="s">
        <v>40</v>
      </c>
      <c r="D139" s="17">
        <v>18</v>
      </c>
      <c r="E139" s="17">
        <v>25373</v>
      </c>
      <c r="F139" s="17">
        <v>170000000</v>
      </c>
      <c r="G139" s="18">
        <f t="shared" ref="G139:G140" si="4">F139/E139/1000</f>
        <v>6.7000354707760215</v>
      </c>
      <c r="H139" s="17">
        <v>0</v>
      </c>
      <c r="I139" s="17">
        <v>0</v>
      </c>
      <c r="J139" s="16" t="s">
        <v>25</v>
      </c>
      <c r="K139" s="75"/>
      <c r="L139" s="76"/>
      <c r="M139" s="19"/>
      <c r="N139" s="19"/>
      <c r="O139" s="47">
        <v>6.77</v>
      </c>
      <c r="P139" s="27"/>
    </row>
    <row r="140" spans="1:16" ht="24.95" customHeight="1" x14ac:dyDescent="0.25">
      <c r="A140" s="69"/>
      <c r="B140" s="70"/>
      <c r="C140" s="17" t="s">
        <v>29</v>
      </c>
      <c r="D140" s="17">
        <v>18</v>
      </c>
      <c r="E140" s="17">
        <v>44776</v>
      </c>
      <c r="F140" s="17">
        <v>300000000</v>
      </c>
      <c r="G140" s="18">
        <f t="shared" si="4"/>
        <v>6.7000178667143109</v>
      </c>
      <c r="H140" s="17">
        <v>0</v>
      </c>
      <c r="I140" s="17">
        <v>0</v>
      </c>
      <c r="J140" s="16" t="s">
        <v>25</v>
      </c>
      <c r="K140" s="75"/>
      <c r="L140" s="76"/>
      <c r="M140" s="19"/>
      <c r="N140" s="19"/>
      <c r="O140" s="58"/>
      <c r="P140" s="27"/>
    </row>
    <row r="141" spans="1:16" ht="24.95" customHeight="1" x14ac:dyDescent="0.25">
      <c r="A141" s="44"/>
      <c r="B141" s="71"/>
      <c r="C141" s="17" t="s">
        <v>38</v>
      </c>
      <c r="D141" s="17">
        <v>18</v>
      </c>
      <c r="E141" s="17">
        <v>4478</v>
      </c>
      <c r="F141" s="17">
        <v>30000000</v>
      </c>
      <c r="G141" s="18">
        <f>F141/E141/1000</f>
        <v>6.6994193836534173</v>
      </c>
      <c r="H141" s="17">
        <v>0</v>
      </c>
      <c r="I141" s="17">
        <v>0</v>
      </c>
      <c r="J141" s="16" t="s">
        <v>25</v>
      </c>
      <c r="K141" s="75"/>
      <c r="L141" s="76"/>
      <c r="M141" s="19"/>
      <c r="N141" s="19"/>
      <c r="O141" s="58"/>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5"/>
      <c r="L142" s="76"/>
      <c r="M142" s="19"/>
      <c r="N142" s="19"/>
      <c r="O142" s="48"/>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43">
        <v>43971</v>
      </c>
      <c r="B158" s="72"/>
      <c r="C158" s="17" t="s">
        <v>36</v>
      </c>
      <c r="D158" s="17">
        <v>18</v>
      </c>
      <c r="E158" s="17">
        <v>127031</v>
      </c>
      <c r="F158" s="17">
        <v>860000000</v>
      </c>
      <c r="G158" s="18">
        <f>F158/E158/1000</f>
        <v>6.7700010233722479</v>
      </c>
      <c r="H158" s="17">
        <v>0</v>
      </c>
      <c r="I158" s="17">
        <v>0</v>
      </c>
      <c r="J158" s="16" t="s">
        <v>25</v>
      </c>
      <c r="K158" s="75"/>
      <c r="L158" s="76"/>
      <c r="M158" s="19"/>
      <c r="N158" s="19"/>
      <c r="O158" s="47">
        <v>6.77</v>
      </c>
      <c r="P158" s="27"/>
    </row>
    <row r="159" spans="1:16" ht="24.95" customHeight="1" x14ac:dyDescent="0.25">
      <c r="A159" s="44"/>
      <c r="B159" s="73"/>
      <c r="C159" s="17" t="s">
        <v>28</v>
      </c>
      <c r="D159" s="17">
        <v>10</v>
      </c>
      <c r="E159" s="17">
        <v>20679</v>
      </c>
      <c r="F159" s="17">
        <v>140000000</v>
      </c>
      <c r="G159" s="18">
        <f>F159/E159/1000</f>
        <v>6.7701532956139081</v>
      </c>
      <c r="H159" s="17">
        <v>0</v>
      </c>
      <c r="I159" s="17">
        <v>0</v>
      </c>
      <c r="J159" s="16" t="s">
        <v>25</v>
      </c>
      <c r="K159" s="75"/>
      <c r="L159" s="76"/>
      <c r="M159" s="19"/>
      <c r="N159" s="19"/>
      <c r="O159" s="48"/>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c r="D161" s="17"/>
      <c r="E161" s="17"/>
      <c r="F161" s="17"/>
      <c r="G161" s="18"/>
      <c r="H161" s="34"/>
      <c r="I161" s="34"/>
      <c r="J161" s="16"/>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43">
        <v>43982</v>
      </c>
      <c r="B170" s="42"/>
      <c r="C170" s="17" t="s">
        <v>38</v>
      </c>
      <c r="D170" s="17">
        <v>18</v>
      </c>
      <c r="E170" s="17">
        <v>56130</v>
      </c>
      <c r="F170" s="17">
        <v>380000000</v>
      </c>
      <c r="G170" s="18">
        <f>F170/E170/1000</f>
        <v>6.7699982184215211</v>
      </c>
      <c r="H170" s="17">
        <v>0</v>
      </c>
      <c r="I170" s="17">
        <v>0</v>
      </c>
      <c r="J170" s="16" t="s">
        <v>25</v>
      </c>
      <c r="K170" s="75"/>
      <c r="L170" s="76"/>
      <c r="M170" s="19"/>
      <c r="N170" s="19"/>
      <c r="O170" s="47">
        <v>6.77</v>
      </c>
      <c r="P170" s="27"/>
    </row>
    <row r="171" spans="1:16" ht="24.95" customHeight="1" x14ac:dyDescent="0.25">
      <c r="A171" s="44"/>
      <c r="B171" s="42"/>
      <c r="C171" s="17" t="s">
        <v>28</v>
      </c>
      <c r="D171" s="17">
        <v>18</v>
      </c>
      <c r="E171" s="17">
        <v>64993</v>
      </c>
      <c r="F171" s="17">
        <v>440000000</v>
      </c>
      <c r="G171" s="18">
        <f>F171/E171/1000</f>
        <v>6.7699598418291194</v>
      </c>
      <c r="H171" s="17">
        <v>0</v>
      </c>
      <c r="I171" s="17">
        <v>0</v>
      </c>
      <c r="J171" s="16" t="s">
        <v>25</v>
      </c>
      <c r="K171" s="77"/>
      <c r="L171" s="78"/>
      <c r="M171" s="19"/>
      <c r="N171" s="19"/>
      <c r="O171" s="48"/>
      <c r="P171" s="27"/>
    </row>
    <row r="172" spans="1:16" ht="24.95" customHeight="1" x14ac:dyDescent="0.25">
      <c r="A172" s="15">
        <v>43983</v>
      </c>
      <c r="B172" s="1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1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1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1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1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1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15">
        <v>43987</v>
      </c>
      <c r="C178" s="17" t="s">
        <v>34</v>
      </c>
      <c r="D178" s="17">
        <v>10</v>
      </c>
      <c r="E178" s="17">
        <v>149254</v>
      </c>
      <c r="F178" s="17">
        <v>1000000000</v>
      </c>
      <c r="G178" s="18">
        <f>F178/E178/1000</f>
        <v>6.6999879400217077</v>
      </c>
      <c r="H178" s="17">
        <v>0</v>
      </c>
      <c r="I178" s="17">
        <v>0</v>
      </c>
      <c r="J178" s="16" t="s">
        <v>25</v>
      </c>
      <c r="K178" s="17">
        <v>5164</v>
      </c>
      <c r="L178" s="17">
        <v>34959116</v>
      </c>
      <c r="M178" s="19"/>
      <c r="N178" s="19"/>
      <c r="O178" s="18">
        <v>6.77</v>
      </c>
      <c r="P178" s="27"/>
    </row>
    <row r="179" spans="1:16" ht="24.95" customHeight="1" x14ac:dyDescent="0.25">
      <c r="A179" s="15">
        <v>43990</v>
      </c>
      <c r="B179" s="15"/>
      <c r="C179" s="17"/>
      <c r="D179" s="17"/>
      <c r="E179" s="17"/>
      <c r="F179" s="17"/>
      <c r="G179" s="18"/>
      <c r="H179" s="34"/>
      <c r="I179" s="34"/>
      <c r="J179" s="16"/>
      <c r="K179" s="17">
        <v>17801</v>
      </c>
      <c r="L179" s="17">
        <v>120514835</v>
      </c>
      <c r="M179" s="19"/>
      <c r="N179" s="19"/>
      <c r="O179" s="18">
        <v>6.77</v>
      </c>
      <c r="P179" s="27"/>
    </row>
    <row r="180" spans="1:16" ht="24.95" customHeight="1" x14ac:dyDescent="0.25">
      <c r="A180" s="15">
        <v>43991</v>
      </c>
      <c r="B180" s="15"/>
      <c r="C180" s="17"/>
      <c r="D180" s="17"/>
      <c r="E180" s="17"/>
      <c r="F180" s="17"/>
      <c r="G180" s="18"/>
      <c r="H180" s="34"/>
      <c r="I180" s="34"/>
      <c r="J180" s="16"/>
      <c r="K180" s="17">
        <v>35910</v>
      </c>
      <c r="L180" s="17">
        <v>243110199</v>
      </c>
      <c r="M180" s="19"/>
      <c r="N180" s="19"/>
      <c r="O180" s="18">
        <v>6.77</v>
      </c>
      <c r="P180" s="27"/>
    </row>
    <row r="181" spans="1:16" ht="24.95" customHeight="1" x14ac:dyDescent="0.25">
      <c r="A181" s="15">
        <v>43992</v>
      </c>
      <c r="B181" s="15"/>
      <c r="C181" s="17"/>
      <c r="D181" s="17"/>
      <c r="E181" s="17"/>
      <c r="F181" s="17"/>
      <c r="G181" s="18"/>
      <c r="H181" s="34"/>
      <c r="I181" s="34"/>
      <c r="J181" s="16"/>
      <c r="K181" s="17">
        <v>54019</v>
      </c>
      <c r="L181" s="17">
        <v>365705563</v>
      </c>
      <c r="M181" s="19"/>
      <c r="N181" s="19"/>
      <c r="O181" s="18">
        <v>6.77</v>
      </c>
      <c r="P181" s="27"/>
    </row>
    <row r="182" spans="1:16" ht="24.95" customHeight="1" x14ac:dyDescent="0.25">
      <c r="A182" s="15">
        <v>43993</v>
      </c>
      <c r="B182" s="15"/>
      <c r="C182" s="17"/>
      <c r="D182" s="17"/>
      <c r="E182" s="17"/>
      <c r="F182" s="17"/>
      <c r="G182" s="18"/>
      <c r="H182" s="34"/>
      <c r="I182" s="34"/>
      <c r="J182" s="16"/>
      <c r="K182" s="17">
        <v>72127</v>
      </c>
      <c r="L182" s="17">
        <v>488300927</v>
      </c>
      <c r="M182" s="19"/>
      <c r="N182" s="19"/>
      <c r="O182" s="18">
        <v>6.77</v>
      </c>
      <c r="P182" s="27"/>
    </row>
    <row r="183" spans="1:16" ht="24.95" customHeight="1" x14ac:dyDescent="0.25">
      <c r="A183" s="15">
        <v>43994</v>
      </c>
      <c r="B183" s="15">
        <v>43993</v>
      </c>
      <c r="C183" s="17" t="s">
        <v>28</v>
      </c>
      <c r="D183" s="17">
        <v>18</v>
      </c>
      <c r="E183" s="17">
        <v>73855</v>
      </c>
      <c r="F183" s="17">
        <v>500000000</v>
      </c>
      <c r="G183" s="18">
        <f>F183/E183/1000</f>
        <v>6.7700223410737257</v>
      </c>
      <c r="H183" s="17">
        <v>0</v>
      </c>
      <c r="I183" s="17">
        <v>0</v>
      </c>
      <c r="J183" s="16" t="s">
        <v>25</v>
      </c>
      <c r="K183" s="17">
        <v>22535</v>
      </c>
      <c r="L183" s="17">
        <v>152564468</v>
      </c>
      <c r="M183" s="19"/>
      <c r="N183" s="19"/>
      <c r="O183" s="18">
        <v>6.77</v>
      </c>
      <c r="P183" s="27"/>
    </row>
    <row r="184" spans="1:16" ht="24.95" customHeight="1" x14ac:dyDescent="0.25">
      <c r="A184" s="15">
        <v>43995</v>
      </c>
      <c r="B184" s="15"/>
      <c r="C184" s="17"/>
      <c r="D184" s="17"/>
      <c r="E184" s="17"/>
      <c r="F184" s="17"/>
      <c r="G184" s="18"/>
      <c r="H184" s="34"/>
      <c r="I184" s="34"/>
      <c r="J184" s="16"/>
      <c r="K184" s="17">
        <v>40644</v>
      </c>
      <c r="L184" s="17">
        <v>275159833</v>
      </c>
      <c r="M184" s="19"/>
      <c r="N184" s="19"/>
      <c r="O184" s="18">
        <v>6.77</v>
      </c>
      <c r="P184" s="27"/>
    </row>
    <row r="185" spans="1:16" ht="24.95" customHeight="1" x14ac:dyDescent="0.25">
      <c r="A185" s="15">
        <v>43996</v>
      </c>
      <c r="B185" s="15"/>
      <c r="C185" s="17"/>
      <c r="D185" s="17"/>
      <c r="E185" s="17"/>
      <c r="F185" s="17"/>
      <c r="G185" s="18"/>
      <c r="H185" s="34"/>
      <c r="I185" s="34"/>
      <c r="J185" s="16"/>
      <c r="K185" s="17">
        <v>62514</v>
      </c>
      <c r="L185" s="17">
        <v>423218074</v>
      </c>
      <c r="M185" s="19"/>
      <c r="N185" s="19"/>
      <c r="O185" s="18">
        <v>6.77</v>
      </c>
      <c r="P185" s="27"/>
    </row>
    <row r="186" spans="1:16" ht="24.95" customHeight="1" x14ac:dyDescent="0.25">
      <c r="A186" s="15">
        <v>43997</v>
      </c>
      <c r="B186" s="15"/>
      <c r="C186" s="17"/>
      <c r="D186" s="17"/>
      <c r="E186" s="17"/>
      <c r="F186" s="17"/>
      <c r="G186" s="18"/>
      <c r="H186" s="34"/>
      <c r="I186" s="34"/>
      <c r="J186" s="16"/>
      <c r="K186" s="17">
        <v>84384</v>
      </c>
      <c r="L186" s="17">
        <v>571276315</v>
      </c>
      <c r="M186" s="19"/>
      <c r="N186" s="19"/>
      <c r="O186" s="18">
        <v>6.77</v>
      </c>
      <c r="P186" s="27"/>
    </row>
    <row r="187" spans="1:16" ht="24.95" customHeight="1" x14ac:dyDescent="0.25">
      <c r="A187" s="15">
        <v>43998</v>
      </c>
      <c r="B187" s="15"/>
      <c r="C187" s="17"/>
      <c r="D187" s="17"/>
      <c r="E187" s="17"/>
      <c r="F187" s="17"/>
      <c r="G187" s="18"/>
      <c r="H187" s="34"/>
      <c r="I187" s="34"/>
      <c r="J187" s="16"/>
      <c r="K187" s="17">
        <v>106253</v>
      </c>
      <c r="L187" s="17">
        <v>719334557</v>
      </c>
      <c r="M187" s="19"/>
      <c r="N187" s="19"/>
      <c r="O187" s="18">
        <v>6.77</v>
      </c>
      <c r="P187" s="27"/>
    </row>
    <row r="188" spans="1:16" ht="24.95" customHeight="1" x14ac:dyDescent="0.25">
      <c r="A188" s="15">
        <v>43999</v>
      </c>
      <c r="B188" s="15"/>
      <c r="C188" s="17"/>
      <c r="D188" s="17"/>
      <c r="E188" s="17"/>
      <c r="F188" s="17"/>
      <c r="G188" s="18"/>
      <c r="H188" s="34"/>
      <c r="I188" s="34"/>
      <c r="J188" s="16"/>
      <c r="K188" s="17">
        <v>128123</v>
      </c>
      <c r="L188" s="17">
        <v>867392798</v>
      </c>
      <c r="M188" s="19"/>
      <c r="N188" s="19"/>
      <c r="O188" s="18">
        <v>6.77</v>
      </c>
      <c r="P188" s="27"/>
    </row>
    <row r="189" spans="1:16" ht="24.95" customHeight="1" x14ac:dyDescent="0.25">
      <c r="A189" s="15">
        <v>44000</v>
      </c>
      <c r="B189" s="15">
        <v>43998</v>
      </c>
      <c r="C189" s="17" t="s">
        <v>34</v>
      </c>
      <c r="D189" s="17">
        <v>10</v>
      </c>
      <c r="E189" s="17">
        <v>149254</v>
      </c>
      <c r="F189" s="17">
        <v>1000000000</v>
      </c>
      <c r="G189" s="18">
        <f>F189/E189/1000</f>
        <v>6.6999879400217077</v>
      </c>
      <c r="H189" s="17">
        <v>0</v>
      </c>
      <c r="I189" s="17">
        <v>0</v>
      </c>
      <c r="J189" s="16" t="s">
        <v>25</v>
      </c>
      <c r="K189" s="17">
        <v>30590</v>
      </c>
      <c r="L189" s="17">
        <v>207091375</v>
      </c>
      <c r="M189" s="19"/>
      <c r="N189" s="19"/>
      <c r="O189" s="18">
        <v>6.77</v>
      </c>
      <c r="P189" s="27"/>
    </row>
    <row r="190" spans="1:16" ht="24.95" customHeight="1" x14ac:dyDescent="0.25">
      <c r="A190" s="15">
        <v>44001</v>
      </c>
      <c r="B190" s="15"/>
      <c r="C190" s="17"/>
      <c r="D190" s="17"/>
      <c r="E190" s="17"/>
      <c r="F190" s="17"/>
      <c r="G190" s="18"/>
      <c r="H190" s="34"/>
      <c r="I190" s="34"/>
      <c r="J190" s="16"/>
      <c r="K190" s="17">
        <v>40519</v>
      </c>
      <c r="L190" s="17">
        <v>274313644</v>
      </c>
      <c r="M190" s="19"/>
      <c r="N190" s="19"/>
      <c r="O190" s="18">
        <v>6.77</v>
      </c>
      <c r="P190" s="27"/>
    </row>
    <row r="191" spans="1:16" ht="24.95" customHeight="1" x14ac:dyDescent="0.25">
      <c r="A191" s="15">
        <v>44002</v>
      </c>
      <c r="B191" s="15"/>
      <c r="C191" s="17"/>
      <c r="D191" s="17"/>
      <c r="E191" s="17"/>
      <c r="F191" s="17"/>
      <c r="G191" s="18"/>
      <c r="H191" s="34"/>
      <c r="I191" s="34"/>
      <c r="J191" s="16"/>
      <c r="K191" s="17">
        <v>56220</v>
      </c>
      <c r="L191" s="17">
        <v>380612487</v>
      </c>
      <c r="M191" s="19"/>
      <c r="N191" s="19"/>
      <c r="O191" s="18">
        <v>6.77</v>
      </c>
      <c r="P191" s="27"/>
    </row>
    <row r="192" spans="1:16" ht="24.95" customHeight="1" x14ac:dyDescent="0.25">
      <c r="A192" s="15">
        <v>44003</v>
      </c>
      <c r="B192" s="15"/>
      <c r="C192" s="17"/>
      <c r="D192" s="17"/>
      <c r="E192" s="17"/>
      <c r="F192" s="17"/>
      <c r="G192" s="18"/>
      <c r="H192" s="34"/>
      <c r="I192" s="34"/>
      <c r="J192" s="16"/>
      <c r="K192" s="17">
        <v>71922</v>
      </c>
      <c r="L192" s="17">
        <v>486911331</v>
      </c>
      <c r="M192" s="19"/>
      <c r="N192" s="19"/>
      <c r="O192" s="18">
        <v>6.77</v>
      </c>
      <c r="P192" s="27"/>
    </row>
    <row r="193" spans="1:16" ht="24.95" customHeight="1" x14ac:dyDescent="0.25">
      <c r="A193" s="15">
        <v>44004</v>
      </c>
      <c r="B193" s="15"/>
      <c r="C193" s="17"/>
      <c r="D193" s="17"/>
      <c r="E193" s="17"/>
      <c r="F193" s="17"/>
      <c r="G193" s="18"/>
      <c r="H193" s="34"/>
      <c r="I193" s="34"/>
      <c r="J193" s="16"/>
      <c r="K193" s="17">
        <v>87623</v>
      </c>
      <c r="L193" s="17">
        <v>593210174</v>
      </c>
      <c r="M193" s="19"/>
      <c r="N193" s="19"/>
      <c r="O193" s="18">
        <v>6.77</v>
      </c>
      <c r="P193" s="27"/>
    </row>
    <row r="194" spans="1:16" ht="24.95" customHeight="1" x14ac:dyDescent="0.25">
      <c r="A194" s="15">
        <v>44005</v>
      </c>
      <c r="B194" s="15">
        <v>44004</v>
      </c>
      <c r="C194" s="17" t="s">
        <v>28</v>
      </c>
      <c r="D194" s="17">
        <v>18</v>
      </c>
      <c r="E194" s="17">
        <v>51699</v>
      </c>
      <c r="F194" s="17">
        <v>350000000</v>
      </c>
      <c r="G194" s="18">
        <f>F194/E194/1000</f>
        <v>6.7699568657033984</v>
      </c>
      <c r="H194" s="17">
        <v>0</v>
      </c>
      <c r="I194" s="17">
        <v>0</v>
      </c>
      <c r="J194" s="16" t="s">
        <v>25</v>
      </c>
      <c r="K194" s="17">
        <v>55934</v>
      </c>
      <c r="L194" s="17">
        <v>378673640</v>
      </c>
      <c r="M194" s="19"/>
      <c r="N194" s="19"/>
      <c r="O194" s="18">
        <v>6.77</v>
      </c>
      <c r="P194" s="27"/>
    </row>
    <row r="195" spans="1:16" ht="24.95" customHeight="1" x14ac:dyDescent="0.25">
      <c r="A195" s="15">
        <v>44006</v>
      </c>
      <c r="B195" s="15"/>
      <c r="C195" s="17"/>
      <c r="D195" s="17"/>
      <c r="E195" s="17"/>
      <c r="F195" s="17"/>
      <c r="G195" s="18"/>
      <c r="H195" s="34"/>
      <c r="I195" s="34"/>
      <c r="J195" s="16"/>
      <c r="K195" s="17">
        <v>71636</v>
      </c>
      <c r="L195" s="17">
        <v>484972484</v>
      </c>
      <c r="M195" s="19"/>
      <c r="N195" s="19"/>
      <c r="O195" s="18">
        <v>6.77</v>
      </c>
      <c r="P195" s="27"/>
    </row>
    <row r="196" spans="1:16" ht="24.95" customHeight="1" x14ac:dyDescent="0.25">
      <c r="A196" s="15">
        <v>44007</v>
      </c>
      <c r="B196" s="15"/>
      <c r="C196" s="17"/>
      <c r="D196" s="17"/>
      <c r="E196" s="17"/>
      <c r="F196" s="17"/>
      <c r="G196" s="18"/>
      <c r="H196" s="34"/>
      <c r="I196" s="34"/>
      <c r="J196" s="16"/>
      <c r="K196" s="17">
        <v>89970</v>
      </c>
      <c r="L196" s="17">
        <v>609095512</v>
      </c>
      <c r="M196" s="19"/>
      <c r="N196" s="19"/>
      <c r="O196" s="18">
        <v>6.77</v>
      </c>
      <c r="P196" s="27"/>
    </row>
    <row r="197" spans="1:16" ht="24.95" customHeight="1" x14ac:dyDescent="0.25">
      <c r="A197" s="15">
        <v>44008</v>
      </c>
      <c r="B197" s="15"/>
      <c r="C197" s="17"/>
      <c r="D197" s="17"/>
      <c r="E197" s="17"/>
      <c r="F197" s="17"/>
      <c r="G197" s="18"/>
      <c r="H197" s="34"/>
      <c r="I197" s="34"/>
      <c r="J197" s="16"/>
      <c r="K197" s="17">
        <v>108304</v>
      </c>
      <c r="L197" s="17">
        <v>733218540</v>
      </c>
      <c r="M197" s="19"/>
      <c r="N197" s="19"/>
      <c r="O197" s="18">
        <v>6.77</v>
      </c>
      <c r="P197" s="27"/>
    </row>
    <row r="198" spans="1:16" ht="24.95" customHeight="1" x14ac:dyDescent="0.25">
      <c r="A198" s="15">
        <v>44009</v>
      </c>
      <c r="B198" s="15"/>
      <c r="C198" s="17"/>
      <c r="D198" s="17"/>
      <c r="E198" s="17"/>
      <c r="F198" s="17"/>
      <c r="G198" s="18"/>
      <c r="H198" s="34"/>
      <c r="I198" s="34"/>
      <c r="J198" s="16"/>
      <c r="K198" s="17">
        <v>126638</v>
      </c>
      <c r="L198" s="17">
        <v>857341569</v>
      </c>
      <c r="M198" s="19"/>
      <c r="N198" s="19"/>
      <c r="O198" s="18">
        <v>6.77</v>
      </c>
      <c r="P198" s="27"/>
    </row>
    <row r="199" spans="1:16" ht="24.95" customHeight="1" x14ac:dyDescent="0.25">
      <c r="A199" s="15">
        <v>44010</v>
      </c>
      <c r="B199" s="15"/>
      <c r="C199" s="17"/>
      <c r="D199" s="17"/>
      <c r="E199" s="17"/>
      <c r="F199" s="17"/>
      <c r="G199" s="18"/>
      <c r="H199" s="34"/>
      <c r="I199" s="34"/>
      <c r="J199" s="16"/>
      <c r="K199" s="17">
        <v>144973</v>
      </c>
      <c r="L199" s="17">
        <v>981464597</v>
      </c>
      <c r="M199" s="19"/>
      <c r="N199" s="19"/>
      <c r="O199" s="18">
        <v>6.77</v>
      </c>
      <c r="P199" s="27"/>
    </row>
    <row r="200" spans="1:16" ht="24.95" customHeight="1" x14ac:dyDescent="0.25">
      <c r="A200" s="15">
        <v>44011</v>
      </c>
      <c r="B200" s="15">
        <v>44010</v>
      </c>
      <c r="C200" s="17" t="s">
        <v>38</v>
      </c>
      <c r="D200" s="17">
        <v>18</v>
      </c>
      <c r="E200" s="17">
        <v>71221</v>
      </c>
      <c r="F200" s="17">
        <v>490000000</v>
      </c>
      <c r="G200" s="18">
        <f>F200/E200/1000</f>
        <v>6.8799932604147651</v>
      </c>
      <c r="H200" s="17">
        <v>0</v>
      </c>
      <c r="I200" s="17">
        <v>0</v>
      </c>
      <c r="J200" s="16" t="s">
        <v>25</v>
      </c>
      <c r="K200" s="17">
        <v>99999</v>
      </c>
      <c r="L200" s="17">
        <v>676995471</v>
      </c>
      <c r="M200" s="19"/>
      <c r="N200" s="19"/>
      <c r="O200" s="18">
        <v>6.77</v>
      </c>
      <c r="P200" s="27"/>
    </row>
    <row r="201" spans="1:16" ht="24.95" customHeight="1" x14ac:dyDescent="0.25">
      <c r="A201" s="15">
        <v>44012</v>
      </c>
      <c r="B201" s="15"/>
      <c r="C201" s="17"/>
      <c r="D201" s="17"/>
      <c r="E201" s="17"/>
      <c r="F201" s="17"/>
      <c r="G201" s="18"/>
      <c r="H201" s="34"/>
      <c r="I201" s="34"/>
      <c r="J201" s="16"/>
      <c r="K201" s="17">
        <v>106393</v>
      </c>
      <c r="L201" s="17">
        <v>720282533</v>
      </c>
      <c r="M201" s="19"/>
      <c r="N201" s="19"/>
      <c r="O201" s="18">
        <v>6.77</v>
      </c>
      <c r="P201" s="27"/>
    </row>
    <row r="202" spans="1:16" ht="24.95" customHeight="1" x14ac:dyDescent="0.25">
      <c r="A202" s="15">
        <v>44013</v>
      </c>
      <c r="B202" s="15"/>
      <c r="C202" s="17"/>
      <c r="D202" s="17"/>
      <c r="E202" s="17"/>
      <c r="F202" s="17"/>
      <c r="G202" s="18"/>
      <c r="H202" s="34"/>
      <c r="I202" s="34"/>
      <c r="J202" s="16"/>
      <c r="K202" s="17">
        <v>116304</v>
      </c>
      <c r="L202" s="17">
        <v>787380301</v>
      </c>
      <c r="M202" s="19"/>
      <c r="N202" s="19"/>
      <c r="O202" s="18">
        <v>6.77</v>
      </c>
      <c r="P202" s="27"/>
    </row>
    <row r="203" spans="1:16" ht="24.95" customHeight="1" x14ac:dyDescent="0.25">
      <c r="A203" s="15">
        <v>44014</v>
      </c>
      <c r="B203" s="15">
        <f>A203</f>
        <v>44014</v>
      </c>
      <c r="C203" s="17" t="s">
        <v>28</v>
      </c>
      <c r="D203" s="17">
        <v>18</v>
      </c>
      <c r="E203" s="17">
        <v>73855</v>
      </c>
      <c r="F203" s="17">
        <v>500000000</v>
      </c>
      <c r="G203" s="18">
        <f>F203/E203/1000</f>
        <v>6.7700223410737257</v>
      </c>
      <c r="H203" s="17">
        <v>0</v>
      </c>
      <c r="I203" s="17">
        <v>0</v>
      </c>
      <c r="J203" s="16" t="s">
        <v>25</v>
      </c>
      <c r="K203" s="17">
        <v>54754</v>
      </c>
      <c r="L203" s="17">
        <v>370683334</v>
      </c>
      <c r="M203" s="19"/>
      <c r="N203" s="19"/>
      <c r="O203" s="18">
        <v>6.77</v>
      </c>
      <c r="P203" s="27"/>
    </row>
    <row r="204" spans="1:16" ht="24.95" customHeight="1" x14ac:dyDescent="0.25">
      <c r="A204" s="15">
        <v>44015</v>
      </c>
      <c r="B204" s="15"/>
      <c r="C204" s="17"/>
      <c r="D204" s="17"/>
      <c r="E204" s="17"/>
      <c r="F204" s="17"/>
      <c r="G204" s="18"/>
      <c r="H204" s="34"/>
      <c r="I204" s="34"/>
      <c r="J204" s="16"/>
      <c r="K204" s="17">
        <v>60904</v>
      </c>
      <c r="L204" s="17">
        <v>412318191</v>
      </c>
      <c r="M204" s="19"/>
      <c r="N204" s="19"/>
      <c r="O204" s="18">
        <v>6.77</v>
      </c>
      <c r="P204" s="27"/>
    </row>
    <row r="205" spans="1:16" ht="24.95" customHeight="1" x14ac:dyDescent="0.25">
      <c r="A205" s="15">
        <v>44016</v>
      </c>
      <c r="B205" s="15"/>
      <c r="C205" s="17"/>
      <c r="D205" s="17"/>
      <c r="E205" s="17"/>
      <c r="F205" s="17"/>
      <c r="G205" s="18"/>
      <c r="H205" s="34"/>
      <c r="I205" s="34"/>
      <c r="J205" s="16"/>
      <c r="K205" s="17">
        <v>70815</v>
      </c>
      <c r="L205" s="17">
        <v>479415925</v>
      </c>
      <c r="M205" s="19"/>
      <c r="N205" s="19"/>
      <c r="O205" s="18">
        <v>6.77</v>
      </c>
      <c r="P205" s="27"/>
    </row>
    <row r="206" spans="1:16" ht="24.95" customHeight="1" x14ac:dyDescent="0.25">
      <c r="A206" s="15">
        <v>44017</v>
      </c>
      <c r="B206" s="15"/>
      <c r="C206" s="17"/>
      <c r="D206" s="17"/>
      <c r="E206" s="17"/>
      <c r="F206" s="17"/>
      <c r="G206" s="18"/>
      <c r="H206" s="17"/>
      <c r="I206" s="17"/>
      <c r="J206" s="16"/>
      <c r="K206" s="17">
        <v>80726</v>
      </c>
      <c r="L206" s="17">
        <v>546513659</v>
      </c>
      <c r="M206" s="19"/>
      <c r="N206" s="19"/>
      <c r="O206" s="18">
        <v>6.77</v>
      </c>
      <c r="P206" s="27"/>
    </row>
    <row r="207" spans="1:16" ht="24.95" customHeight="1" x14ac:dyDescent="0.25">
      <c r="A207" s="15">
        <v>44018</v>
      </c>
      <c r="B207" s="15"/>
      <c r="C207" s="17"/>
      <c r="D207" s="17"/>
      <c r="E207" s="17"/>
      <c r="F207" s="17"/>
      <c r="G207" s="18"/>
      <c r="H207" s="34"/>
      <c r="I207" s="34"/>
      <c r="J207" s="16"/>
      <c r="K207" s="17">
        <v>90637</v>
      </c>
      <c r="L207" s="17">
        <v>613611393</v>
      </c>
      <c r="M207" s="19"/>
      <c r="N207" s="19"/>
      <c r="O207" s="18">
        <v>6.77</v>
      </c>
      <c r="P207" s="27"/>
    </row>
    <row r="208" spans="1:16" ht="24.95" customHeight="1" x14ac:dyDescent="0.25">
      <c r="A208" s="15">
        <v>44019</v>
      </c>
      <c r="B208" s="15"/>
      <c r="C208" s="17"/>
      <c r="D208" s="17"/>
      <c r="E208" s="17"/>
      <c r="F208" s="17"/>
      <c r="G208" s="18"/>
      <c r="H208" s="34"/>
      <c r="I208" s="34"/>
      <c r="J208" s="16"/>
      <c r="K208" s="17">
        <v>100548</v>
      </c>
      <c r="L208" s="17">
        <v>680709127</v>
      </c>
      <c r="M208" s="19"/>
      <c r="N208" s="19"/>
      <c r="O208" s="18">
        <v>6.77</v>
      </c>
      <c r="P208" s="27"/>
    </row>
    <row r="209" spans="1:16" ht="24.95" customHeight="1" x14ac:dyDescent="0.25">
      <c r="A209" s="15">
        <v>44020</v>
      </c>
      <c r="B209" s="15"/>
      <c r="C209" s="17"/>
      <c r="D209" s="17"/>
      <c r="E209" s="17"/>
      <c r="F209" s="17"/>
      <c r="G209" s="18"/>
      <c r="H209" s="34"/>
      <c r="I209" s="34"/>
      <c r="J209" s="16"/>
      <c r="K209" s="17">
        <v>110459</v>
      </c>
      <c r="L209" s="17">
        <v>747806861</v>
      </c>
      <c r="M209" s="19"/>
      <c r="N209" s="19"/>
      <c r="O209" s="18">
        <v>6.77</v>
      </c>
      <c r="P209" s="27"/>
    </row>
    <row r="210" spans="1:16" ht="24.95" customHeight="1" x14ac:dyDescent="0.25">
      <c r="A210" s="15">
        <v>44021</v>
      </c>
      <c r="B210" s="15"/>
      <c r="C210" s="17"/>
      <c r="D210" s="17"/>
      <c r="E210" s="17"/>
      <c r="F210" s="17"/>
      <c r="G210" s="18"/>
      <c r="H210" s="34"/>
      <c r="I210" s="34"/>
      <c r="J210" s="16"/>
      <c r="K210" s="17">
        <v>120370</v>
      </c>
      <c r="L210" s="17">
        <v>814904595</v>
      </c>
      <c r="M210" s="19"/>
      <c r="N210" s="19"/>
      <c r="O210" s="18">
        <v>6.77</v>
      </c>
      <c r="P210" s="27"/>
    </row>
    <row r="211" spans="1:16" ht="24.95" customHeight="1" x14ac:dyDescent="0.25">
      <c r="A211" s="15">
        <v>44022</v>
      </c>
      <c r="B211" s="15"/>
      <c r="C211" s="17"/>
      <c r="D211" s="17"/>
      <c r="E211" s="17"/>
      <c r="F211" s="17"/>
      <c r="G211" s="18"/>
      <c r="H211" s="34"/>
      <c r="I211" s="34"/>
      <c r="J211" s="16"/>
      <c r="K211" s="17">
        <v>130281</v>
      </c>
      <c r="L211" s="17">
        <v>882002329</v>
      </c>
      <c r="M211" s="19"/>
      <c r="N211" s="19"/>
      <c r="O211" s="18">
        <v>6.77</v>
      </c>
      <c r="P211" s="27"/>
    </row>
    <row r="212" spans="1:16" ht="24.95" customHeight="1" x14ac:dyDescent="0.25">
      <c r="A212" s="15">
        <v>44023</v>
      </c>
      <c r="B212" s="15">
        <v>44021</v>
      </c>
      <c r="C212" s="17" t="s">
        <v>34</v>
      </c>
      <c r="D212" s="17">
        <v>10</v>
      </c>
      <c r="E212" s="17">
        <v>149254</v>
      </c>
      <c r="F212" s="17">
        <v>1000000000</v>
      </c>
      <c r="G212" s="18">
        <f>F212/E212/1000</f>
        <v>6.6999879400217077</v>
      </c>
      <c r="H212" s="17">
        <v>0</v>
      </c>
      <c r="I212" s="17">
        <v>0</v>
      </c>
      <c r="J212" s="16" t="s">
        <v>25</v>
      </c>
      <c r="K212" s="17">
        <v>20789</v>
      </c>
      <c r="L212" s="17">
        <v>140740399</v>
      </c>
      <c r="M212" s="19"/>
      <c r="N212" s="19"/>
      <c r="O212" s="18">
        <v>6.77</v>
      </c>
      <c r="P212" s="27"/>
    </row>
    <row r="213" spans="1:16" ht="24.95" customHeight="1" x14ac:dyDescent="0.25">
      <c r="A213" s="15">
        <v>44024</v>
      </c>
      <c r="B213" s="15"/>
      <c r="C213" s="17"/>
      <c r="D213" s="17"/>
      <c r="E213" s="17"/>
      <c r="F213" s="17"/>
      <c r="G213" s="18"/>
      <c r="H213" s="34"/>
      <c r="I213" s="34"/>
      <c r="J213" s="16"/>
      <c r="K213" s="17">
        <v>30700</v>
      </c>
      <c r="L213" s="17">
        <v>207838188</v>
      </c>
      <c r="M213" s="19"/>
      <c r="N213" s="19"/>
      <c r="O213" s="18">
        <v>6.77</v>
      </c>
      <c r="P213" s="27"/>
    </row>
    <row r="214" spans="1:16" ht="24.95" customHeight="1" x14ac:dyDescent="0.25">
      <c r="A214" s="15">
        <v>44025</v>
      </c>
      <c r="B214" s="15"/>
      <c r="C214" s="17"/>
      <c r="D214" s="17"/>
      <c r="E214" s="17"/>
      <c r="F214" s="17"/>
      <c r="G214" s="18"/>
      <c r="H214" s="34"/>
      <c r="I214" s="34"/>
      <c r="J214" s="16"/>
      <c r="K214" s="17">
        <v>49918</v>
      </c>
      <c r="L214" s="17">
        <v>337947703</v>
      </c>
      <c r="M214" s="19"/>
      <c r="N214" s="19"/>
      <c r="O214" s="18">
        <v>6.77</v>
      </c>
      <c r="P214" s="27"/>
    </row>
    <row r="215" spans="1:16" ht="24.95" customHeight="1" x14ac:dyDescent="0.25">
      <c r="A215" s="15">
        <v>44026</v>
      </c>
      <c r="B215" s="15"/>
      <c r="C215" s="17"/>
      <c r="D215" s="17"/>
      <c r="E215" s="17"/>
      <c r="F215" s="17"/>
      <c r="G215" s="18"/>
      <c r="H215" s="34"/>
      <c r="I215" s="34"/>
      <c r="J215" s="16"/>
      <c r="K215" s="17">
        <v>69137</v>
      </c>
      <c r="L215" s="17">
        <v>468057219</v>
      </c>
      <c r="M215" s="19"/>
      <c r="N215" s="19"/>
      <c r="O215" s="18">
        <v>6.77</v>
      </c>
      <c r="P215" s="27"/>
    </row>
    <row r="216" spans="1:16" ht="24.95" customHeight="1" x14ac:dyDescent="0.25">
      <c r="A216" s="15">
        <v>44027</v>
      </c>
      <c r="B216" s="15"/>
      <c r="C216" s="17"/>
      <c r="D216" s="17"/>
      <c r="E216" s="17"/>
      <c r="F216" s="17"/>
      <c r="G216" s="18"/>
      <c r="H216" s="34"/>
      <c r="I216" s="34"/>
      <c r="J216" s="16"/>
      <c r="K216" s="17">
        <v>88356</v>
      </c>
      <c r="L216" s="17">
        <v>598166735</v>
      </c>
      <c r="M216" s="19"/>
      <c r="N216" s="19"/>
      <c r="O216" s="18">
        <v>6.77</v>
      </c>
      <c r="P216" s="27"/>
    </row>
    <row r="217" spans="1:16" ht="24.95" customHeight="1" x14ac:dyDescent="0.25">
      <c r="A217" s="15">
        <v>44028</v>
      </c>
      <c r="B217" s="15"/>
      <c r="C217" s="17"/>
      <c r="D217" s="17"/>
      <c r="E217" s="17"/>
      <c r="F217" s="17"/>
      <c r="G217" s="18"/>
      <c r="H217" s="34"/>
      <c r="I217" s="34"/>
      <c r="J217" s="16"/>
      <c r="K217" s="17">
        <v>107574</v>
      </c>
      <c r="L217" s="17">
        <v>728276251</v>
      </c>
      <c r="M217" s="19"/>
      <c r="N217" s="19"/>
      <c r="O217" s="18">
        <v>6.77</v>
      </c>
      <c r="P217" s="27"/>
    </row>
    <row r="218" spans="1:16" ht="24.95" customHeight="1" x14ac:dyDescent="0.25">
      <c r="A218" s="15">
        <v>44029</v>
      </c>
      <c r="B218" s="15">
        <v>44028</v>
      </c>
      <c r="C218" s="17" t="s">
        <v>28</v>
      </c>
      <c r="D218" s="17">
        <v>18</v>
      </c>
      <c r="E218" s="17">
        <v>73855</v>
      </c>
      <c r="F218" s="17">
        <v>500000000</v>
      </c>
      <c r="G218" s="18">
        <f>F218/E218/1000</f>
        <v>6.7700223410737257</v>
      </c>
      <c r="H218" s="17">
        <v>0</v>
      </c>
      <c r="I218" s="17">
        <v>0</v>
      </c>
      <c r="J218" s="16" t="s">
        <v>25</v>
      </c>
      <c r="K218" s="17">
        <v>59092</v>
      </c>
      <c r="L218" s="17">
        <v>400053944</v>
      </c>
      <c r="M218" s="19"/>
      <c r="N218" s="19"/>
      <c r="O218" s="18">
        <v>6.77</v>
      </c>
      <c r="P218" s="27"/>
    </row>
    <row r="219" spans="1:16" ht="24.95" customHeight="1" x14ac:dyDescent="0.25">
      <c r="A219" s="15">
        <v>44030</v>
      </c>
      <c r="B219" s="1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1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1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1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1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1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1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1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1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1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1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1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1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1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15"/>
      <c r="C233" s="17"/>
      <c r="D233" s="17"/>
      <c r="E233" s="17"/>
      <c r="F233" s="17"/>
      <c r="G233" s="18"/>
      <c r="H233" s="34"/>
      <c r="I233" s="34"/>
      <c r="J233" s="16"/>
      <c r="K233" s="17">
        <v>140847.674</v>
      </c>
      <c r="L233" s="17">
        <v>953538752.98000002</v>
      </c>
      <c r="M233" s="19"/>
      <c r="N233" s="19"/>
      <c r="O233" s="18">
        <v>6.77</v>
      </c>
      <c r="P233" s="27"/>
    </row>
    <row r="234" spans="1:16" ht="24.95" customHeight="1" x14ac:dyDescent="0.25">
      <c r="A234" s="15">
        <v>44045</v>
      </c>
      <c r="B234" s="15">
        <v>44043</v>
      </c>
      <c r="C234" s="17" t="s">
        <v>30</v>
      </c>
      <c r="D234" s="17">
        <v>10</v>
      </c>
      <c r="E234" s="17">
        <v>149254</v>
      </c>
      <c r="F234" s="17">
        <v>1000000000</v>
      </c>
      <c r="G234" s="18">
        <f>F234/E234/1000</f>
        <v>6.6999879400217077</v>
      </c>
      <c r="H234" s="17">
        <v>0</v>
      </c>
      <c r="I234" s="17">
        <v>0</v>
      </c>
      <c r="J234" s="16" t="s">
        <v>25</v>
      </c>
      <c r="K234" s="17">
        <v>40247.868000000017</v>
      </c>
      <c r="L234" s="17">
        <v>272478066.36000013</v>
      </c>
      <c r="M234" s="19"/>
      <c r="N234" s="19"/>
      <c r="O234" s="18">
        <v>6.77</v>
      </c>
      <c r="P234" s="27"/>
    </row>
    <row r="235" spans="1:16" ht="24.95" customHeight="1" x14ac:dyDescent="0.25">
      <c r="A235" s="15">
        <v>44046</v>
      </c>
      <c r="B235" s="15"/>
      <c r="C235" s="17"/>
      <c r="D235" s="17"/>
      <c r="E235" s="17"/>
      <c r="F235" s="17"/>
      <c r="G235" s="18"/>
      <c r="H235" s="34"/>
      <c r="I235" s="34"/>
      <c r="J235" s="16"/>
      <c r="K235" s="17">
        <v>47110.94200000001</v>
      </c>
      <c r="L235" s="17">
        <v>318941077.34000009</v>
      </c>
      <c r="M235" s="19"/>
      <c r="N235" s="19"/>
      <c r="O235" s="18">
        <v>6.77</v>
      </c>
      <c r="P235" s="27"/>
    </row>
    <row r="236" spans="1:16" ht="24.95" customHeight="1" x14ac:dyDescent="0.25">
      <c r="A236" s="15">
        <v>44047</v>
      </c>
      <c r="B236" s="15"/>
      <c r="C236" s="17"/>
      <c r="D236" s="17"/>
      <c r="E236" s="17"/>
      <c r="F236" s="17"/>
      <c r="G236" s="18"/>
      <c r="H236" s="34"/>
      <c r="I236" s="34"/>
      <c r="J236" s="16"/>
      <c r="K236" s="17">
        <v>65914.33600000001</v>
      </c>
      <c r="L236" s="17">
        <v>446240054.72000003</v>
      </c>
      <c r="M236" s="19"/>
      <c r="N236" s="19"/>
      <c r="O236" s="18">
        <v>6.77</v>
      </c>
      <c r="P236" s="27"/>
    </row>
    <row r="237" spans="1:16" ht="24.95" customHeight="1" x14ac:dyDescent="0.25">
      <c r="A237" s="15">
        <v>44048</v>
      </c>
      <c r="B237" s="15"/>
      <c r="C237" s="17"/>
      <c r="D237" s="17"/>
      <c r="E237" s="17"/>
      <c r="F237" s="17"/>
      <c r="G237" s="18"/>
      <c r="H237" s="34"/>
      <c r="I237" s="34"/>
      <c r="J237" s="16"/>
      <c r="K237" s="17">
        <v>84717.73</v>
      </c>
      <c r="L237" s="17">
        <v>573539032.0999999</v>
      </c>
      <c r="M237" s="19"/>
      <c r="N237" s="19"/>
      <c r="O237" s="18">
        <v>6.77</v>
      </c>
      <c r="P237" s="27"/>
    </row>
    <row r="238" spans="1:16" ht="24.95" customHeight="1" x14ac:dyDescent="0.25">
      <c r="A238" s="15">
        <v>44049</v>
      </c>
      <c r="B238" s="15"/>
      <c r="C238" s="17"/>
      <c r="D238" s="17"/>
      <c r="E238" s="17"/>
      <c r="F238" s="17"/>
      <c r="G238" s="18"/>
      <c r="H238" s="34"/>
      <c r="I238" s="34"/>
      <c r="J238" s="16"/>
      <c r="K238" s="17">
        <v>99759.994999999995</v>
      </c>
      <c r="L238" s="17">
        <v>675375166.14999998</v>
      </c>
      <c r="M238" s="19"/>
      <c r="N238" s="19"/>
      <c r="O238" s="18">
        <v>6.77</v>
      </c>
      <c r="P238" s="27"/>
    </row>
    <row r="239" spans="1:16" ht="24.95" customHeight="1" x14ac:dyDescent="0.25">
      <c r="A239" s="15">
        <v>44050</v>
      </c>
      <c r="B239" s="15"/>
      <c r="C239" s="17"/>
      <c r="D239" s="17"/>
      <c r="E239" s="17"/>
      <c r="F239" s="17"/>
      <c r="G239" s="18"/>
      <c r="H239" s="34"/>
      <c r="I239" s="34"/>
      <c r="J239" s="16"/>
      <c r="K239" s="17">
        <v>114802.255</v>
      </c>
      <c r="L239" s="17">
        <v>777211266.3499999</v>
      </c>
      <c r="M239" s="19"/>
      <c r="N239" s="19"/>
      <c r="O239" s="18">
        <v>6.77</v>
      </c>
      <c r="P239" s="27"/>
    </row>
    <row r="240" spans="1:16" ht="24.95" customHeight="1" x14ac:dyDescent="0.25">
      <c r="A240" s="15">
        <v>44051</v>
      </c>
      <c r="B240" s="15">
        <v>44050</v>
      </c>
      <c r="C240" s="17" t="s">
        <v>24</v>
      </c>
      <c r="D240" s="17">
        <v>10</v>
      </c>
      <c r="E240" s="17">
        <v>147000</v>
      </c>
      <c r="F240" s="17">
        <v>1000000000</v>
      </c>
      <c r="G240" s="18">
        <f>F240/E240/1000</f>
        <v>6.8027210884353746</v>
      </c>
      <c r="H240" s="17">
        <v>0</v>
      </c>
      <c r="I240" s="17">
        <v>0</v>
      </c>
      <c r="J240" s="16" t="s">
        <v>25</v>
      </c>
      <c r="K240" s="17">
        <v>12244.514999999985</v>
      </c>
      <c r="L240" s="17">
        <v>82895366.549999893</v>
      </c>
      <c r="M240" s="19"/>
      <c r="N240" s="19"/>
      <c r="O240" s="18">
        <v>6.77</v>
      </c>
      <c r="P240" s="27"/>
    </row>
    <row r="241" spans="1:16" ht="24.95" customHeight="1" x14ac:dyDescent="0.25">
      <c r="A241" s="15">
        <v>44052</v>
      </c>
      <c r="B241" s="15"/>
      <c r="C241" s="17"/>
      <c r="D241" s="17"/>
      <c r="E241" s="17"/>
      <c r="F241" s="17"/>
      <c r="G241" s="18"/>
      <c r="H241" s="34"/>
      <c r="I241" s="34"/>
      <c r="J241" s="16"/>
      <c r="K241" s="17">
        <v>27286.774999999994</v>
      </c>
      <c r="L241" s="17">
        <v>184731466.74999997</v>
      </c>
      <c r="M241" s="19"/>
      <c r="N241" s="19"/>
      <c r="O241" s="18">
        <v>6.77</v>
      </c>
      <c r="P241" s="27"/>
    </row>
    <row r="242" spans="1:16" ht="24.95" customHeight="1" x14ac:dyDescent="0.25">
      <c r="A242" s="15">
        <v>44053</v>
      </c>
      <c r="B242" s="15"/>
      <c r="C242" s="17"/>
      <c r="D242" s="17"/>
      <c r="E242" s="17"/>
      <c r="F242" s="17"/>
      <c r="G242" s="18"/>
      <c r="H242" s="34"/>
      <c r="I242" s="34"/>
      <c r="J242" s="16"/>
      <c r="K242" s="17">
        <v>54089.035000000003</v>
      </c>
      <c r="L242" s="17">
        <v>366182766.95000005</v>
      </c>
      <c r="M242" s="19"/>
      <c r="N242" s="19"/>
      <c r="O242" s="18">
        <v>6.77</v>
      </c>
      <c r="P242" s="27"/>
    </row>
    <row r="243" spans="1:16" ht="24.95" customHeight="1" x14ac:dyDescent="0.25">
      <c r="A243" s="15">
        <v>44054</v>
      </c>
      <c r="B243" s="15"/>
      <c r="C243" s="17"/>
      <c r="D243" s="17"/>
      <c r="E243" s="17"/>
      <c r="F243" s="17"/>
      <c r="G243" s="18"/>
      <c r="H243" s="34"/>
      <c r="I243" s="34"/>
      <c r="J243" s="16"/>
      <c r="K243" s="17">
        <v>80891.294999999998</v>
      </c>
      <c r="L243" s="17">
        <v>547634067.14999986</v>
      </c>
      <c r="M243" s="19"/>
      <c r="N243" s="19"/>
      <c r="O243" s="18">
        <v>6.77</v>
      </c>
      <c r="P243" s="27"/>
    </row>
    <row r="244" spans="1:16" ht="24.95" customHeight="1" x14ac:dyDescent="0.25">
      <c r="A244" s="15">
        <v>44055</v>
      </c>
      <c r="B244" s="15"/>
      <c r="C244" s="17"/>
      <c r="D244" s="17"/>
      <c r="E244" s="17"/>
      <c r="F244" s="17"/>
      <c r="G244" s="18"/>
      <c r="H244" s="34"/>
      <c r="I244" s="34"/>
      <c r="J244" s="16"/>
      <c r="K244" s="17">
        <v>107693.55499999999</v>
      </c>
      <c r="L244" s="17">
        <v>729085367.3499999</v>
      </c>
      <c r="M244" s="19"/>
      <c r="N244" s="19"/>
      <c r="O244" s="18">
        <v>6.77</v>
      </c>
      <c r="P244" s="27"/>
    </row>
    <row r="245" spans="1:16" ht="24.95" customHeight="1" x14ac:dyDescent="0.25">
      <c r="A245" s="15">
        <v>44056</v>
      </c>
      <c r="B245" s="15">
        <v>44055</v>
      </c>
      <c r="C245" s="17" t="s">
        <v>28</v>
      </c>
      <c r="D245" s="17">
        <v>12</v>
      </c>
      <c r="E245" s="17">
        <v>149188</v>
      </c>
      <c r="F245" s="17">
        <v>1010000000</v>
      </c>
      <c r="G245" s="18">
        <f>F245/E245/1000</f>
        <v>6.7699814998525349</v>
      </c>
      <c r="H245" s="17">
        <v>0</v>
      </c>
      <c r="I245" s="17">
        <v>0</v>
      </c>
      <c r="J245" s="16" t="s">
        <v>25</v>
      </c>
      <c r="K245" s="17">
        <v>3956.3150000000023</v>
      </c>
      <c r="L245" s="17">
        <v>26784252.550000016</v>
      </c>
      <c r="M245" s="19"/>
      <c r="N245" s="19"/>
      <c r="O245" s="18">
        <v>6.77</v>
      </c>
      <c r="P245" s="27"/>
    </row>
    <row r="246" spans="1:16" ht="24.95" customHeight="1" x14ac:dyDescent="0.25">
      <c r="A246" s="15">
        <v>44057</v>
      </c>
      <c r="B246" s="15"/>
      <c r="C246" s="17"/>
      <c r="D246" s="17"/>
      <c r="E246" s="17"/>
      <c r="F246" s="17"/>
      <c r="G246" s="18"/>
      <c r="H246" s="34"/>
      <c r="I246" s="34"/>
      <c r="J246" s="16"/>
      <c r="K246" s="17">
        <v>15716.315000000002</v>
      </c>
      <c r="L246" s="17">
        <v>106399452.55</v>
      </c>
      <c r="M246" s="19"/>
      <c r="N246" s="19"/>
      <c r="O246" s="18">
        <v>6.77</v>
      </c>
      <c r="P246" s="27"/>
    </row>
    <row r="247" spans="1:16" ht="24.95" customHeight="1" x14ac:dyDescent="0.25">
      <c r="A247" s="15">
        <v>44058</v>
      </c>
      <c r="B247" s="15"/>
      <c r="C247" s="17"/>
      <c r="D247" s="17"/>
      <c r="E247" s="17"/>
      <c r="F247" s="17"/>
      <c r="G247" s="18"/>
      <c r="H247" s="34"/>
      <c r="I247" s="34"/>
      <c r="J247" s="16"/>
      <c r="K247" s="17">
        <v>38354.607000000018</v>
      </c>
      <c r="L247" s="17">
        <v>259660689.3900001</v>
      </c>
      <c r="M247" s="19"/>
      <c r="N247" s="19"/>
      <c r="O247" s="18">
        <v>6.77</v>
      </c>
      <c r="P247" s="27"/>
    </row>
    <row r="248" spans="1:16" ht="24.95" customHeight="1" x14ac:dyDescent="0.25">
      <c r="A248" s="15">
        <v>44059</v>
      </c>
      <c r="B248" s="15"/>
      <c r="C248" s="17"/>
      <c r="D248" s="17"/>
      <c r="E248" s="17"/>
      <c r="F248" s="17"/>
      <c r="G248" s="18"/>
      <c r="H248" s="34"/>
      <c r="I248" s="34"/>
      <c r="J248" s="16"/>
      <c r="K248" s="17">
        <v>60992.899000000005</v>
      </c>
      <c r="L248" s="17">
        <v>412921926.22999996</v>
      </c>
      <c r="M248" s="19"/>
      <c r="N248" s="19"/>
      <c r="O248" s="18">
        <v>6.77</v>
      </c>
      <c r="P248" s="27"/>
    </row>
    <row r="249" spans="1:16" ht="24.95" customHeight="1" x14ac:dyDescent="0.25">
      <c r="A249" s="15">
        <v>44060</v>
      </c>
      <c r="B249" s="15"/>
      <c r="C249" s="17"/>
      <c r="D249" s="17"/>
      <c r="E249" s="17"/>
      <c r="F249" s="17"/>
      <c r="G249" s="18"/>
      <c r="H249" s="34"/>
      <c r="I249" s="34"/>
      <c r="J249" s="16"/>
      <c r="K249" s="17">
        <v>83631.191000000006</v>
      </c>
      <c r="L249" s="17">
        <v>566183163.07000005</v>
      </c>
      <c r="M249" s="19"/>
      <c r="N249" s="19"/>
      <c r="O249" s="18">
        <v>6.77</v>
      </c>
      <c r="P249" s="27"/>
    </row>
    <row r="250" spans="1:16" ht="24.95" customHeight="1" x14ac:dyDescent="0.25">
      <c r="A250" s="15">
        <v>44061</v>
      </c>
      <c r="B250" s="15"/>
      <c r="C250" s="17"/>
      <c r="D250" s="17"/>
      <c r="E250" s="17"/>
      <c r="F250" s="17"/>
      <c r="G250" s="18"/>
      <c r="H250" s="34"/>
      <c r="I250" s="34"/>
      <c r="J250" s="16"/>
      <c r="K250" s="17">
        <v>106269.48300000001</v>
      </c>
      <c r="L250" s="17">
        <v>719444399.91000009</v>
      </c>
      <c r="M250" s="19"/>
      <c r="N250" s="19"/>
      <c r="O250" s="18">
        <v>6.77</v>
      </c>
      <c r="P250" s="27"/>
    </row>
    <row r="251" spans="1:16" ht="24.95" customHeight="1" x14ac:dyDescent="0.25">
      <c r="A251" s="15">
        <v>44062</v>
      </c>
      <c r="B251" s="15">
        <v>44060</v>
      </c>
      <c r="C251" s="17" t="s">
        <v>30</v>
      </c>
      <c r="D251" s="17">
        <v>11</v>
      </c>
      <c r="E251" s="17">
        <v>149254</v>
      </c>
      <c r="F251" s="17">
        <v>1000000000</v>
      </c>
      <c r="G251" s="18">
        <f>F251/E251/1000</f>
        <v>6.6999879400217077</v>
      </c>
      <c r="H251" s="17">
        <v>0</v>
      </c>
      <c r="I251" s="17">
        <v>0</v>
      </c>
      <c r="J251" s="16" t="s">
        <v>25</v>
      </c>
      <c r="K251" s="17">
        <v>6790.8660000000091</v>
      </c>
      <c r="L251" s="17">
        <v>45974162.820000052</v>
      </c>
      <c r="M251" s="19"/>
      <c r="N251" s="19"/>
      <c r="O251" s="18">
        <v>6.77</v>
      </c>
      <c r="P251" s="27"/>
    </row>
    <row r="252" spans="1:16" ht="24.95" customHeight="1" x14ac:dyDescent="0.25">
      <c r="A252" s="15">
        <v>44063</v>
      </c>
      <c r="B252" s="15"/>
      <c r="C252" s="17"/>
      <c r="D252" s="17"/>
      <c r="E252" s="17"/>
      <c r="F252" s="17"/>
      <c r="G252" s="18"/>
      <c r="H252" s="34"/>
      <c r="I252" s="34"/>
      <c r="J252" s="16"/>
      <c r="K252" s="17">
        <v>17669.157999999996</v>
      </c>
      <c r="L252" s="17">
        <v>119620199.65999997</v>
      </c>
      <c r="M252" s="19"/>
      <c r="N252" s="19"/>
      <c r="O252" s="18">
        <v>6.77</v>
      </c>
      <c r="P252" s="27"/>
    </row>
    <row r="253" spans="1:16" ht="24.95" customHeight="1" x14ac:dyDescent="0.25">
      <c r="A253" s="15">
        <v>44064</v>
      </c>
      <c r="B253" s="15"/>
      <c r="C253" s="17"/>
      <c r="D253" s="17"/>
      <c r="E253" s="17"/>
      <c r="F253" s="17"/>
      <c r="G253" s="18"/>
      <c r="H253" s="34"/>
      <c r="I253" s="34"/>
      <c r="J253" s="16"/>
      <c r="K253" s="17">
        <v>39648.986999999994</v>
      </c>
      <c r="L253" s="17">
        <v>268423641.98999992</v>
      </c>
      <c r="M253" s="19"/>
      <c r="N253" s="19"/>
      <c r="O253" s="18">
        <v>6.77</v>
      </c>
      <c r="P253" s="27"/>
    </row>
    <row r="254" spans="1:16" ht="24.95" customHeight="1" x14ac:dyDescent="0.25">
      <c r="A254" s="15">
        <v>44065</v>
      </c>
      <c r="B254" s="15"/>
      <c r="C254" s="17"/>
      <c r="D254" s="17"/>
      <c r="E254" s="17"/>
      <c r="F254" s="17"/>
      <c r="G254" s="18"/>
      <c r="H254" s="34"/>
      <c r="I254" s="34"/>
      <c r="J254" s="16"/>
      <c r="K254" s="17">
        <v>61628.815999999992</v>
      </c>
      <c r="L254" s="17">
        <v>417227084.31999993</v>
      </c>
      <c r="M254" s="19"/>
      <c r="N254" s="19"/>
      <c r="O254" s="18">
        <v>6.77</v>
      </c>
      <c r="P254" s="27"/>
    </row>
    <row r="255" spans="1:16" ht="24.95" customHeight="1" x14ac:dyDescent="0.25">
      <c r="A255" s="15">
        <v>44066</v>
      </c>
      <c r="B255" s="15"/>
      <c r="C255" s="17"/>
      <c r="D255" s="17"/>
      <c r="E255" s="17"/>
      <c r="F255" s="17"/>
      <c r="G255" s="18"/>
      <c r="H255" s="34"/>
      <c r="I255" s="34"/>
      <c r="J255" s="16"/>
      <c r="K255" s="17">
        <v>83608.645000000004</v>
      </c>
      <c r="L255" s="17">
        <v>566030526.64999998</v>
      </c>
      <c r="M255" s="19"/>
      <c r="N255" s="19"/>
      <c r="O255" s="18">
        <v>6.77</v>
      </c>
      <c r="P255" s="27"/>
    </row>
    <row r="256" spans="1:16" ht="24.95" customHeight="1" x14ac:dyDescent="0.25">
      <c r="A256" s="15">
        <v>44067</v>
      </c>
      <c r="B256" s="15"/>
      <c r="C256" s="17"/>
      <c r="D256" s="17"/>
      <c r="E256" s="17"/>
      <c r="F256" s="17"/>
      <c r="G256" s="18"/>
      <c r="H256" s="34"/>
      <c r="I256" s="34"/>
      <c r="J256" s="16"/>
      <c r="K256" s="17">
        <v>105588.474</v>
      </c>
      <c r="L256" s="17">
        <v>714833968.98000002</v>
      </c>
      <c r="M256" s="19"/>
      <c r="N256" s="19"/>
      <c r="O256" s="18">
        <v>6.77</v>
      </c>
      <c r="P256" s="27"/>
    </row>
    <row r="257" spans="1:16" ht="24.95" customHeight="1" x14ac:dyDescent="0.25">
      <c r="A257" s="15">
        <v>44068</v>
      </c>
      <c r="B257" s="15"/>
      <c r="C257" s="17"/>
      <c r="D257" s="17"/>
      <c r="E257" s="17"/>
      <c r="F257" s="17"/>
      <c r="G257" s="18"/>
      <c r="H257" s="34"/>
      <c r="I257" s="34"/>
      <c r="J257" s="16"/>
      <c r="K257" s="17">
        <v>127568.303</v>
      </c>
      <c r="L257" s="17">
        <v>863637411.30999994</v>
      </c>
      <c r="M257" s="19"/>
      <c r="N257" s="19"/>
      <c r="O257" s="18">
        <v>6.77</v>
      </c>
      <c r="P257" s="27"/>
    </row>
    <row r="258" spans="1:16" ht="24.95" customHeight="1" x14ac:dyDescent="0.25">
      <c r="A258" s="15">
        <v>44069</v>
      </c>
      <c r="B258" s="15">
        <v>44068</v>
      </c>
      <c r="C258" s="17" t="s">
        <v>28</v>
      </c>
      <c r="D258" s="17">
        <v>11</v>
      </c>
      <c r="E258" s="17">
        <v>146233</v>
      </c>
      <c r="F258" s="17">
        <v>990000000</v>
      </c>
      <c r="G258" s="18">
        <f>F258/E258/1000</f>
        <v>6.7700177114604774</v>
      </c>
      <c r="H258" s="17">
        <v>0</v>
      </c>
      <c r="I258" s="17">
        <v>0</v>
      </c>
      <c r="J258" s="16" t="s">
        <v>25</v>
      </c>
      <c r="K258" s="17">
        <v>23255.996000000014</v>
      </c>
      <c r="L258" s="17">
        <v>157443092.92000008</v>
      </c>
      <c r="M258" s="19"/>
      <c r="N258" s="19"/>
      <c r="O258" s="18">
        <v>6.77</v>
      </c>
      <c r="P258" s="27"/>
    </row>
    <row r="259" spans="1:16" ht="24.95" customHeight="1" x14ac:dyDescent="0.25">
      <c r="A259" s="15">
        <v>44070</v>
      </c>
      <c r="B259" s="15"/>
      <c r="C259" s="17"/>
      <c r="D259" s="17"/>
      <c r="E259" s="17"/>
      <c r="F259" s="17"/>
      <c r="G259" s="18"/>
      <c r="H259" s="34"/>
      <c r="I259" s="34"/>
      <c r="J259" s="16"/>
      <c r="K259" s="17">
        <v>34357.52900000001</v>
      </c>
      <c r="L259" s="17">
        <v>232600471.33000007</v>
      </c>
      <c r="M259" s="19"/>
      <c r="N259" s="19"/>
      <c r="O259" s="18">
        <v>6.77</v>
      </c>
      <c r="P259" s="27"/>
    </row>
    <row r="260" spans="1:16" ht="24.95" customHeight="1" x14ac:dyDescent="0.25">
      <c r="A260" s="15">
        <v>44071</v>
      </c>
      <c r="B260" s="15"/>
      <c r="C260" s="17"/>
      <c r="D260" s="17"/>
      <c r="E260" s="17"/>
      <c r="F260" s="17"/>
      <c r="G260" s="18"/>
      <c r="H260" s="34"/>
      <c r="I260" s="34"/>
      <c r="J260" s="16"/>
      <c r="K260" s="17">
        <v>56940.168999999994</v>
      </c>
      <c r="L260" s="17">
        <v>385484944.12999994</v>
      </c>
      <c r="M260" s="19"/>
      <c r="N260" s="19"/>
      <c r="O260" s="18">
        <v>6.77</v>
      </c>
      <c r="P260" s="27"/>
    </row>
    <row r="261" spans="1:16" ht="24.95" customHeight="1" x14ac:dyDescent="0.25">
      <c r="A261" s="15">
        <v>44072</v>
      </c>
      <c r="B261" s="15"/>
      <c r="C261" s="17"/>
      <c r="D261" s="17"/>
      <c r="E261" s="17"/>
      <c r="F261" s="17"/>
      <c r="G261" s="18"/>
      <c r="H261" s="34"/>
      <c r="I261" s="34"/>
      <c r="J261" s="16"/>
      <c r="K261" s="17">
        <v>79522.809000000008</v>
      </c>
      <c r="L261" s="17">
        <v>538369416.93000007</v>
      </c>
      <c r="M261" s="19"/>
      <c r="N261" s="19"/>
      <c r="O261" s="18">
        <v>6.77</v>
      </c>
      <c r="P261" s="27"/>
    </row>
    <row r="262" spans="1:16" ht="24.95" customHeight="1" x14ac:dyDescent="0.25">
      <c r="A262" s="15">
        <v>44073</v>
      </c>
      <c r="B262" s="15"/>
      <c r="C262" s="17"/>
      <c r="D262" s="17"/>
      <c r="E262" s="17"/>
      <c r="F262" s="17"/>
      <c r="G262" s="18"/>
      <c r="H262" s="34"/>
      <c r="I262" s="34"/>
      <c r="J262" s="16"/>
      <c r="K262" s="17">
        <v>102105.44899999999</v>
      </c>
      <c r="L262" s="17">
        <v>691253889.7299999</v>
      </c>
      <c r="M262" s="19"/>
      <c r="N262" s="19"/>
      <c r="O262" s="18">
        <v>6.77</v>
      </c>
      <c r="P262" s="27"/>
    </row>
    <row r="263" spans="1:16" ht="24.95" customHeight="1" x14ac:dyDescent="0.25">
      <c r="A263" s="15">
        <v>44074</v>
      </c>
      <c r="B263" s="15">
        <v>44073</v>
      </c>
      <c r="C263" s="17" t="s">
        <v>24</v>
      </c>
      <c r="D263" s="17">
        <v>11</v>
      </c>
      <c r="E263" s="17">
        <v>147000</v>
      </c>
      <c r="F263" s="17">
        <v>1000000000</v>
      </c>
      <c r="G263" s="18">
        <f>F263/E263/1000</f>
        <v>6.8027210884353746</v>
      </c>
      <c r="H263" s="17">
        <v>0</v>
      </c>
      <c r="I263" s="17">
        <v>0</v>
      </c>
      <c r="J263" s="16" t="s">
        <v>25</v>
      </c>
      <c r="K263" s="17">
        <v>4415.3620000000228</v>
      </c>
      <c r="L263" s="17">
        <v>29892000.740000151</v>
      </c>
      <c r="M263" s="19"/>
      <c r="N263" s="19"/>
      <c r="O263" s="18">
        <v>6.77</v>
      </c>
      <c r="P263" s="27"/>
    </row>
    <row r="264" spans="1:16" ht="24.95" customHeight="1" x14ac:dyDescent="0.25">
      <c r="A264" s="15">
        <v>44075</v>
      </c>
      <c r="B264" s="15"/>
      <c r="C264" s="17"/>
      <c r="D264" s="17"/>
      <c r="E264" s="17"/>
      <c r="F264" s="17"/>
      <c r="G264" s="18"/>
      <c r="H264" s="34"/>
      <c r="I264" s="34"/>
      <c r="J264" s="16"/>
      <c r="K264" s="17">
        <v>15896.467000000004</v>
      </c>
      <c r="L264" s="17">
        <v>107619081.59000002</v>
      </c>
      <c r="M264" s="19"/>
      <c r="N264" s="19"/>
      <c r="O264" s="18">
        <v>6.77</v>
      </c>
      <c r="P264" s="27"/>
    </row>
    <row r="265" spans="1:16" ht="24.95" customHeight="1" x14ac:dyDescent="0.25">
      <c r="A265" s="15">
        <v>44076</v>
      </c>
      <c r="B265" s="15"/>
      <c r="C265" s="17"/>
      <c r="D265" s="17"/>
      <c r="E265" s="17"/>
      <c r="F265" s="17"/>
      <c r="G265" s="18"/>
      <c r="H265" s="34"/>
      <c r="I265" s="34"/>
      <c r="J265" s="16"/>
      <c r="K265" s="17">
        <v>38311.454000000027</v>
      </c>
      <c r="L265" s="17">
        <v>259368543.58000016</v>
      </c>
      <c r="M265" s="19"/>
      <c r="N265" s="19"/>
      <c r="O265" s="18">
        <v>6.77</v>
      </c>
      <c r="P265" s="27"/>
    </row>
    <row r="266" spans="1:16" ht="24.95" customHeight="1" x14ac:dyDescent="0.25">
      <c r="A266" s="15">
        <v>44077</v>
      </c>
      <c r="B266" s="15"/>
      <c r="C266" s="17"/>
      <c r="D266" s="17"/>
      <c r="E266" s="17"/>
      <c r="F266" s="17"/>
      <c r="G266" s="18"/>
      <c r="H266" s="34"/>
      <c r="I266" s="34"/>
      <c r="J266" s="16"/>
      <c r="K266" s="17">
        <v>60726.440999999992</v>
      </c>
      <c r="L266" s="17">
        <v>411118005.56999993</v>
      </c>
      <c r="M266" s="19"/>
      <c r="N266" s="19"/>
      <c r="O266" s="18">
        <v>6.77</v>
      </c>
      <c r="P266" s="27"/>
    </row>
    <row r="267" spans="1:16" ht="24.95" customHeight="1" x14ac:dyDescent="0.25">
      <c r="A267" s="15">
        <v>44078</v>
      </c>
      <c r="B267" s="15"/>
      <c r="C267" s="17"/>
      <c r="D267" s="17"/>
      <c r="E267" s="17"/>
      <c r="F267" s="17"/>
      <c r="G267" s="18"/>
      <c r="H267" s="34"/>
      <c r="I267" s="34"/>
      <c r="J267" s="16"/>
      <c r="K267" s="17">
        <v>83141.428000000014</v>
      </c>
      <c r="L267" s="17">
        <v>562867467.56000006</v>
      </c>
      <c r="M267" s="19"/>
      <c r="N267" s="19"/>
      <c r="O267" s="18">
        <v>6.77</v>
      </c>
      <c r="P267" s="27"/>
    </row>
    <row r="268" spans="1:16" ht="24.95" customHeight="1" x14ac:dyDescent="0.25">
      <c r="A268" s="15">
        <v>44079</v>
      </c>
      <c r="B268" s="15"/>
      <c r="C268" s="17"/>
      <c r="D268" s="17"/>
      <c r="E268" s="17"/>
      <c r="F268" s="17"/>
      <c r="G268" s="18"/>
      <c r="H268" s="34"/>
      <c r="I268" s="34"/>
      <c r="J268" s="16"/>
      <c r="K268" s="17">
        <v>105556.41499999999</v>
      </c>
      <c r="L268" s="17">
        <v>714616929.54999983</v>
      </c>
      <c r="M268" s="19"/>
      <c r="N268" s="19"/>
      <c r="O268" s="18">
        <v>6.77</v>
      </c>
      <c r="P268" s="27"/>
    </row>
    <row r="269" spans="1:16" ht="24.95" customHeight="1" x14ac:dyDescent="0.25">
      <c r="A269" s="15">
        <v>44080</v>
      </c>
      <c r="B269" s="15"/>
      <c r="C269" s="17"/>
      <c r="D269" s="17"/>
      <c r="E269" s="17"/>
      <c r="F269" s="17"/>
      <c r="G269" s="18"/>
      <c r="H269" s="34"/>
      <c r="I269" s="34"/>
      <c r="J269" s="16"/>
      <c r="K269" s="17">
        <v>127971.402</v>
      </c>
      <c r="L269" s="17">
        <v>866366391.53999996</v>
      </c>
      <c r="M269" s="19"/>
      <c r="N269" s="19"/>
      <c r="O269" s="18">
        <v>6.77</v>
      </c>
      <c r="P269" s="27"/>
    </row>
    <row r="270" spans="1:16" ht="24.95" customHeight="1" x14ac:dyDescent="0.25">
      <c r="A270" s="15">
        <v>44081</v>
      </c>
      <c r="B270" s="1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1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1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1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1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1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1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1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1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1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1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1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1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1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1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1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1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1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1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1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1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1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1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1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1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1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1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1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1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1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1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1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1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1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1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1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1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1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1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1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1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1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1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1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1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1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1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1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1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1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1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1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1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1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1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1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1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1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1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1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1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1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1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1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1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1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1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1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1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1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1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1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1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1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1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1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1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1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1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1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1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1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1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1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1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1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1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1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1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1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1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1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1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1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1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1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1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1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1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1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1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1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1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1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1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1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1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1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1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1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1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1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1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1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1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1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5">
        <v>43941.479166666664</v>
      </c>
      <c r="B386" s="65"/>
      <c r="C386" s="65"/>
      <c r="D386" s="65"/>
      <c r="E386" s="65"/>
      <c r="F386" s="65"/>
      <c r="G386" s="65"/>
      <c r="H386" s="65"/>
      <c r="I386" s="65"/>
      <c r="J386" s="65"/>
      <c r="K386" s="65"/>
      <c r="L386" s="65"/>
      <c r="M386" s="65"/>
      <c r="N386" s="65"/>
      <c r="O386" s="65"/>
      <c r="P386" s="65"/>
    </row>
    <row r="387" spans="1:16" s="20" customFormat="1" ht="57.75" customHeight="1" x14ac:dyDescent="0.2">
      <c r="A387" s="49" t="s">
        <v>32</v>
      </c>
      <c r="B387" s="50"/>
      <c r="C387" s="50"/>
      <c r="D387" s="50"/>
      <c r="E387" s="50"/>
      <c r="F387" s="50"/>
      <c r="G387" s="50"/>
      <c r="H387" s="50"/>
      <c r="I387" s="50"/>
      <c r="J387" s="50"/>
      <c r="K387" s="50"/>
      <c r="L387" s="50"/>
      <c r="M387" s="50"/>
      <c r="N387" s="50"/>
      <c r="O387" s="50"/>
      <c r="P387" s="50"/>
    </row>
  </sheetData>
  <autoFilter ref="A2:O387" xr:uid="{00000000-0009-0000-0000-000000000000}"/>
  <mergeCells count="40">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 ref="A170:A171"/>
    <mergeCell ref="O170:O171"/>
    <mergeCell ref="O158:O159"/>
    <mergeCell ref="A158:A159"/>
    <mergeCell ref="B158:B15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s>
  <pageMargins left="0.75" right="0.75" top="1" bottom="1" header="0.5" footer="0.5"/>
  <pageSetup paperSize="9" scale="10" orientation="portrait" verticalDpi="300" r:id="rId6"/>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2020-04-30T06:12:26Z</dcterms:modified>
</cp:coreProperties>
</file>