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3_ncr:1_{CF720C31-E76F-4955-A063-834C7C47F1C5}"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8" i="1"/>
  <c r="G153" i="1"/>
  <c r="G146" i="1"/>
  <c r="G141" i="1"/>
  <c r="G130" i="1"/>
  <c r="G123" i="1"/>
  <c r="G117" i="1"/>
  <c r="G112" i="1"/>
  <c r="G65" i="1"/>
  <c r="G22" i="1"/>
  <c r="G14" i="1"/>
  <c r="G9" i="1"/>
  <c r="G6" i="1"/>
</calcChain>
</file>

<file path=xl/sharedStrings.xml><?xml version="1.0" encoding="utf-8"?>
<sst xmlns="http://schemas.openxmlformats.org/spreadsheetml/2006/main" count="182" uniqueCount="41">
  <si>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</si>
  <si>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</si>
  <si>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</si>
  <si>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</si>
  <si>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</si>
  <si>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</si>
  <si>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</si>
  <si>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</si>
  <si>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</si>
  <si>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</si>
  <si>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</si>
  <si>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</si>
  <si>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</si>
  <si>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</si>
  <si>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</si>
  <si>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</si>
  <si>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</si>
  <si>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</si>
  <si>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</si>
  <si>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</si>
  <si>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</si>
  <si>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</si>
  <si>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</si>
  <si>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</si>
  <si>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</si>
  <si>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</si>
  <si>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</si>
  <si>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</si>
  <si>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</si>
  <si>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</si>
  <si>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</si>
  <si>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</si>
  <si>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</si>
  <si>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</si>
  <si>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</si>
  <si>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</si>
  <si>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</si>
  <si>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</si>
  <si>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</si>
  <si>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</si>
  <si>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19</t>
    </r>
    <r>
      <rPr>
        <b/>
        <sz val="10"/>
        <color indexed="18"/>
        <rFont val="Calibri"/>
        <family val="2"/>
        <charset val="161"/>
        <scheme val="minor"/>
      </rPr>
      <t xml:space="preserve">
Final Annual LNG Unloading Plan for the Year 2020 - Revision 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</si>
</sst>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vertical="center" readingOrder="1"/>
    </xf>
    <xf numFmtId="166" fontId="13" fillId="2" borderId="4" xfId="0" applyNumberFormat="1" applyFont="1" applyFill="1" applyBorder="1" applyAlignment="1" applyProtection="1">
      <alignment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0"/>
  <sheetViews>
    <sheetView tabSelected="1" zoomScale="80" zoomScaleNormal="80" zoomScaleSheetLayoutView="75" workbookViewId="0">
      <pane ySplit="3" topLeftCell="A345" activePane="bottomLeft" state="frozen"/>
      <selection pane="bottomLeft" activeCell="S380" sqref="S380"/>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1" t="s">
        <v>40</v>
      </c>
      <c r="B1" s="52"/>
      <c r="C1" s="53"/>
      <c r="D1" s="53"/>
      <c r="E1" s="53"/>
      <c r="F1" s="53"/>
      <c r="G1" s="53"/>
      <c r="H1" s="53"/>
      <c r="I1" s="53"/>
      <c r="J1" s="53"/>
      <c r="K1" s="53"/>
      <c r="L1" s="53"/>
      <c r="M1" s="53"/>
      <c r="N1" s="53"/>
      <c r="O1" s="5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6" t="s">
        <v>27</v>
      </c>
      <c r="N2" s="5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7"/>
      <c r="N3" s="57"/>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62" t="s">
        <v>33</v>
      </c>
      <c r="L4" s="63"/>
      <c r="M4" s="17">
        <v>67224</v>
      </c>
      <c r="N4" s="17">
        <v>455106480</v>
      </c>
      <c r="O4" s="18">
        <v>6.77</v>
      </c>
      <c r="P4" s="27"/>
    </row>
    <row r="5" spans="1:16" ht="24.95" customHeight="1" x14ac:dyDescent="0.25">
      <c r="A5" s="15">
        <v>43832</v>
      </c>
      <c r="B5" s="36"/>
      <c r="C5" s="32"/>
      <c r="D5" s="32"/>
      <c r="E5" s="32"/>
      <c r="F5" s="33"/>
      <c r="G5" s="32"/>
      <c r="H5" s="17"/>
      <c r="I5" s="17"/>
      <c r="J5" s="16"/>
      <c r="K5" s="64"/>
      <c r="L5" s="65"/>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4"/>
      <c r="L6" s="65"/>
      <c r="M6" s="17">
        <v>67224</v>
      </c>
      <c r="N6" s="17">
        <v>455106480</v>
      </c>
      <c r="O6" s="18">
        <v>6.77</v>
      </c>
      <c r="P6" s="27"/>
    </row>
    <row r="7" spans="1:16" ht="24.95" customHeight="1" x14ac:dyDescent="0.25">
      <c r="A7" s="15">
        <v>43834</v>
      </c>
      <c r="B7" s="36"/>
      <c r="C7" s="32"/>
      <c r="D7" s="32"/>
      <c r="E7" s="32"/>
      <c r="F7" s="34"/>
      <c r="G7" s="34"/>
      <c r="H7" s="34"/>
      <c r="I7" s="34"/>
      <c r="J7" s="16"/>
      <c r="K7" s="64"/>
      <c r="L7" s="65"/>
      <c r="M7" s="17">
        <v>67224</v>
      </c>
      <c r="N7" s="17">
        <v>455106480</v>
      </c>
      <c r="O7" s="18">
        <v>6.77</v>
      </c>
      <c r="P7" s="27"/>
    </row>
    <row r="8" spans="1:16" ht="24.95" customHeight="1" x14ac:dyDescent="0.25">
      <c r="A8" s="15">
        <v>43835</v>
      </c>
      <c r="B8" s="36"/>
      <c r="C8" s="32"/>
      <c r="D8" s="32"/>
      <c r="E8" s="32"/>
      <c r="F8" s="34"/>
      <c r="G8" s="34"/>
      <c r="H8" s="34"/>
      <c r="I8" s="34"/>
      <c r="J8" s="16"/>
      <c r="K8" s="64"/>
      <c r="L8" s="65"/>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4"/>
      <c r="L9" s="65"/>
      <c r="M9" s="17">
        <v>67224</v>
      </c>
      <c r="N9" s="17">
        <v>455106480</v>
      </c>
      <c r="O9" s="18">
        <v>6.77</v>
      </c>
      <c r="P9" s="27"/>
    </row>
    <row r="10" spans="1:16" ht="24.95" customHeight="1" x14ac:dyDescent="0.25">
      <c r="A10" s="15">
        <v>43837</v>
      </c>
      <c r="B10" s="36"/>
      <c r="C10" s="17"/>
      <c r="D10" s="17"/>
      <c r="E10" s="17"/>
      <c r="F10" s="17"/>
      <c r="G10" s="18"/>
      <c r="H10" s="34"/>
      <c r="I10" s="34"/>
      <c r="J10" s="16"/>
      <c r="K10" s="64"/>
      <c r="L10" s="65"/>
      <c r="M10" s="17">
        <v>67224</v>
      </c>
      <c r="N10" s="17">
        <v>455106480</v>
      </c>
      <c r="O10" s="18">
        <v>6.77</v>
      </c>
      <c r="P10" s="27"/>
    </row>
    <row r="11" spans="1:16" ht="24.95" customHeight="1" x14ac:dyDescent="0.25">
      <c r="A11" s="15">
        <v>43838</v>
      </c>
      <c r="B11" s="36"/>
      <c r="C11" s="17"/>
      <c r="D11" s="17"/>
      <c r="E11" s="17"/>
      <c r="F11" s="17"/>
      <c r="G11" s="18"/>
      <c r="H11" s="34"/>
      <c r="I11" s="34"/>
      <c r="J11" s="16"/>
      <c r="K11" s="64"/>
      <c r="L11" s="65"/>
      <c r="M11" s="17">
        <v>67224</v>
      </c>
      <c r="N11" s="17">
        <v>455106480</v>
      </c>
      <c r="O11" s="18">
        <v>6.77</v>
      </c>
      <c r="P11" s="27"/>
    </row>
    <row r="12" spans="1:16" ht="24.95" customHeight="1" x14ac:dyDescent="0.25">
      <c r="A12" s="15">
        <v>43839</v>
      </c>
      <c r="B12" s="36"/>
      <c r="C12" s="17"/>
      <c r="D12" s="17"/>
      <c r="E12" s="17"/>
      <c r="F12" s="17"/>
      <c r="G12" s="18"/>
      <c r="H12" s="34"/>
      <c r="I12" s="34"/>
      <c r="J12" s="16"/>
      <c r="K12" s="64"/>
      <c r="L12" s="65"/>
      <c r="M12" s="17">
        <v>67224</v>
      </c>
      <c r="N12" s="17">
        <v>455106480</v>
      </c>
      <c r="O12" s="18">
        <v>6.77</v>
      </c>
      <c r="P12" s="27"/>
    </row>
    <row r="13" spans="1:16" ht="24.95" customHeight="1" x14ac:dyDescent="0.25">
      <c r="A13" s="15">
        <v>43840</v>
      </c>
      <c r="B13" s="36"/>
      <c r="C13" s="17"/>
      <c r="D13" s="17"/>
      <c r="E13" s="17"/>
      <c r="F13" s="17"/>
      <c r="G13" s="18"/>
      <c r="H13" s="34"/>
      <c r="I13" s="34"/>
      <c r="J13" s="16"/>
      <c r="K13" s="64"/>
      <c r="L13" s="65"/>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4"/>
      <c r="L14" s="65"/>
      <c r="M14" s="17">
        <v>67224</v>
      </c>
      <c r="N14" s="17">
        <v>455106480</v>
      </c>
      <c r="O14" s="18">
        <v>6.77</v>
      </c>
      <c r="P14" s="27"/>
    </row>
    <row r="15" spans="1:16" ht="24.95" customHeight="1" x14ac:dyDescent="0.25">
      <c r="A15" s="15">
        <v>43842</v>
      </c>
      <c r="B15" s="36"/>
      <c r="C15" s="17"/>
      <c r="D15" s="17"/>
      <c r="E15" s="17"/>
      <c r="F15" s="17"/>
      <c r="G15" s="18"/>
      <c r="H15" s="34"/>
      <c r="I15" s="34"/>
      <c r="J15" s="16"/>
      <c r="K15" s="64"/>
      <c r="L15" s="65"/>
      <c r="M15" s="17">
        <v>67224</v>
      </c>
      <c r="N15" s="17">
        <v>455106480</v>
      </c>
      <c r="O15" s="18">
        <v>6.77</v>
      </c>
      <c r="P15" s="27"/>
    </row>
    <row r="16" spans="1:16" ht="24.95" customHeight="1" x14ac:dyDescent="0.25">
      <c r="A16" s="15">
        <v>43843</v>
      </c>
      <c r="B16" s="36"/>
      <c r="C16" s="17"/>
      <c r="D16" s="17"/>
      <c r="E16" s="17"/>
      <c r="F16" s="17"/>
      <c r="G16" s="18"/>
      <c r="H16" s="34"/>
      <c r="I16" s="34"/>
      <c r="J16" s="16"/>
      <c r="K16" s="64"/>
      <c r="L16" s="65"/>
      <c r="M16" s="17">
        <v>67224</v>
      </c>
      <c r="N16" s="17">
        <v>455106480</v>
      </c>
      <c r="O16" s="18">
        <v>6.77</v>
      </c>
      <c r="P16" s="27"/>
    </row>
    <row r="17" spans="1:16" ht="24.95" customHeight="1" x14ac:dyDescent="0.25">
      <c r="A17" s="15">
        <v>43844</v>
      </c>
      <c r="B17" s="36"/>
      <c r="C17" s="17"/>
      <c r="D17" s="17"/>
      <c r="E17" s="17"/>
      <c r="F17" s="17"/>
      <c r="G17" s="18"/>
      <c r="H17" s="34"/>
      <c r="I17" s="34"/>
      <c r="J17" s="16"/>
      <c r="K17" s="64"/>
      <c r="L17" s="65"/>
      <c r="M17" s="17">
        <v>67224</v>
      </c>
      <c r="N17" s="17">
        <v>455106480</v>
      </c>
      <c r="O17" s="18">
        <v>6.77</v>
      </c>
      <c r="P17" s="27"/>
    </row>
    <row r="18" spans="1:16" ht="24.95" customHeight="1" x14ac:dyDescent="0.25">
      <c r="A18" s="15">
        <v>43845</v>
      </c>
      <c r="B18" s="36"/>
      <c r="C18" s="17"/>
      <c r="D18" s="17"/>
      <c r="E18" s="17"/>
      <c r="F18" s="17"/>
      <c r="G18" s="18"/>
      <c r="H18" s="34"/>
      <c r="I18" s="34"/>
      <c r="J18" s="16"/>
      <c r="K18" s="64"/>
      <c r="L18" s="65"/>
      <c r="M18" s="17">
        <v>67224</v>
      </c>
      <c r="N18" s="17">
        <v>455106480</v>
      </c>
      <c r="O18" s="18">
        <v>6.77</v>
      </c>
      <c r="P18" s="27"/>
    </row>
    <row r="19" spans="1:16" ht="24.95" customHeight="1" x14ac:dyDescent="0.25">
      <c r="A19" s="15">
        <v>43846</v>
      </c>
      <c r="B19" s="36"/>
      <c r="C19" s="17"/>
      <c r="D19" s="17"/>
      <c r="E19" s="17"/>
      <c r="F19" s="17"/>
      <c r="G19" s="18"/>
      <c r="H19" s="34"/>
      <c r="I19" s="34"/>
      <c r="J19" s="16"/>
      <c r="K19" s="64"/>
      <c r="L19" s="65"/>
      <c r="M19" s="17">
        <v>67224</v>
      </c>
      <c r="N19" s="17">
        <v>455106480</v>
      </c>
      <c r="O19" s="18">
        <v>6.77</v>
      </c>
      <c r="P19" s="27"/>
    </row>
    <row r="20" spans="1:16" ht="24.95" customHeight="1" x14ac:dyDescent="0.25">
      <c r="A20" s="15">
        <v>43847</v>
      </c>
      <c r="B20" s="36"/>
      <c r="C20" s="17"/>
      <c r="D20" s="17"/>
      <c r="E20" s="17"/>
      <c r="F20" s="17"/>
      <c r="G20" s="18"/>
      <c r="H20" s="34"/>
      <c r="I20" s="34"/>
      <c r="J20" s="16"/>
      <c r="K20" s="64"/>
      <c r="L20" s="65"/>
      <c r="M20" s="17">
        <v>67224</v>
      </c>
      <c r="N20" s="17">
        <v>455106480</v>
      </c>
      <c r="O20" s="18">
        <v>6.77</v>
      </c>
      <c r="P20" s="27"/>
    </row>
    <row r="21" spans="1:16" ht="24.95" customHeight="1" x14ac:dyDescent="0.25">
      <c r="A21" s="15">
        <v>43848</v>
      </c>
      <c r="B21" s="36"/>
      <c r="C21" s="17"/>
      <c r="D21" s="17"/>
      <c r="E21" s="17"/>
      <c r="F21" s="17"/>
      <c r="G21" s="18"/>
      <c r="H21" s="34"/>
      <c r="I21" s="34"/>
      <c r="J21" s="16"/>
      <c r="K21" s="64"/>
      <c r="L21" s="65"/>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4"/>
      <c r="L22" s="65"/>
      <c r="M22" s="17">
        <v>67224</v>
      </c>
      <c r="N22" s="17">
        <v>455106480</v>
      </c>
      <c r="O22" s="18">
        <v>6.77</v>
      </c>
      <c r="P22" s="27"/>
    </row>
    <row r="23" spans="1:16" ht="24.95" customHeight="1" x14ac:dyDescent="0.25">
      <c r="A23" s="15">
        <v>43850</v>
      </c>
      <c r="B23" s="36"/>
      <c r="C23" s="17"/>
      <c r="D23" s="17"/>
      <c r="E23" s="17"/>
      <c r="F23" s="17"/>
      <c r="G23" s="18"/>
      <c r="H23" s="34"/>
      <c r="I23" s="34"/>
      <c r="J23" s="16"/>
      <c r="K23" s="64"/>
      <c r="L23" s="65"/>
      <c r="M23" s="17">
        <v>67224</v>
      </c>
      <c r="N23" s="17">
        <v>455106480</v>
      </c>
      <c r="O23" s="18">
        <v>6.77</v>
      </c>
      <c r="P23" s="27"/>
    </row>
    <row r="24" spans="1:16" ht="24.95" customHeight="1" x14ac:dyDescent="0.25">
      <c r="A24" s="15">
        <v>43851</v>
      </c>
      <c r="B24" s="36"/>
      <c r="C24" s="17"/>
      <c r="D24" s="17"/>
      <c r="E24" s="17"/>
      <c r="F24" s="17"/>
      <c r="G24" s="18"/>
      <c r="H24" s="34"/>
      <c r="I24" s="34"/>
      <c r="J24" s="16"/>
      <c r="K24" s="64"/>
      <c r="L24" s="65"/>
      <c r="M24" s="17">
        <v>67224</v>
      </c>
      <c r="N24" s="17">
        <v>455106480</v>
      </c>
      <c r="O24" s="18">
        <v>6.77</v>
      </c>
      <c r="P24" s="27"/>
    </row>
    <row r="25" spans="1:16" ht="24.95" customHeight="1" x14ac:dyDescent="0.25">
      <c r="A25" s="15">
        <v>43852</v>
      </c>
      <c r="B25" s="36"/>
      <c r="C25" s="17"/>
      <c r="D25" s="17"/>
      <c r="E25" s="17"/>
      <c r="F25" s="17"/>
      <c r="G25" s="18"/>
      <c r="H25" s="34"/>
      <c r="I25" s="34"/>
      <c r="J25" s="16"/>
      <c r="K25" s="64"/>
      <c r="L25" s="65"/>
      <c r="M25" s="17">
        <v>67224</v>
      </c>
      <c r="N25" s="17">
        <v>455106480</v>
      </c>
      <c r="O25" s="18">
        <v>6.77</v>
      </c>
      <c r="P25" s="27"/>
    </row>
    <row r="26" spans="1:16" ht="24.95" customHeight="1" x14ac:dyDescent="0.25">
      <c r="A26" s="15">
        <v>43853</v>
      </c>
      <c r="B26" s="36"/>
      <c r="C26" s="17"/>
      <c r="D26" s="17"/>
      <c r="E26" s="17"/>
      <c r="F26" s="17"/>
      <c r="G26" s="18"/>
      <c r="H26" s="34"/>
      <c r="I26" s="34"/>
      <c r="J26" s="16"/>
      <c r="K26" s="64"/>
      <c r="L26" s="65"/>
      <c r="M26" s="17">
        <v>67224</v>
      </c>
      <c r="N26" s="17">
        <v>455106480</v>
      </c>
      <c r="O26" s="18">
        <v>6.77</v>
      </c>
      <c r="P26" s="27"/>
    </row>
    <row r="27" spans="1:16" ht="24.95" customHeight="1" x14ac:dyDescent="0.25">
      <c r="A27" s="15">
        <v>43854</v>
      </c>
      <c r="B27" s="36"/>
      <c r="C27" s="17"/>
      <c r="D27" s="17"/>
      <c r="E27" s="17"/>
      <c r="F27" s="17"/>
      <c r="G27" s="18"/>
      <c r="H27" s="34"/>
      <c r="I27" s="34"/>
      <c r="J27" s="16"/>
      <c r="K27" s="64"/>
      <c r="L27" s="65"/>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4"/>
      <c r="L28" s="65"/>
      <c r="M28" s="17">
        <v>67224</v>
      </c>
      <c r="N28" s="17">
        <v>455106480</v>
      </c>
      <c r="O28" s="18">
        <v>6.77</v>
      </c>
      <c r="P28" s="27"/>
    </row>
    <row r="29" spans="1:16" ht="24.95" customHeight="1" x14ac:dyDescent="0.25">
      <c r="A29" s="15">
        <v>43856</v>
      </c>
      <c r="B29" s="36"/>
      <c r="C29" s="17"/>
      <c r="D29" s="17"/>
      <c r="E29" s="17"/>
      <c r="F29" s="17"/>
      <c r="G29" s="18"/>
      <c r="H29" s="34"/>
      <c r="I29" s="34"/>
      <c r="J29" s="16"/>
      <c r="K29" s="64"/>
      <c r="L29" s="65"/>
      <c r="M29" s="17">
        <v>67224</v>
      </c>
      <c r="N29" s="17">
        <v>455106480</v>
      </c>
      <c r="O29" s="18">
        <v>6.77</v>
      </c>
      <c r="P29" s="27"/>
    </row>
    <row r="30" spans="1:16" ht="24.95" customHeight="1" x14ac:dyDescent="0.25">
      <c r="A30" s="15">
        <v>43857</v>
      </c>
      <c r="B30" s="36"/>
      <c r="C30" s="17"/>
      <c r="D30" s="17"/>
      <c r="E30" s="17"/>
      <c r="F30" s="17"/>
      <c r="G30" s="18"/>
      <c r="H30" s="17"/>
      <c r="I30" s="17"/>
      <c r="J30" s="16"/>
      <c r="K30" s="64"/>
      <c r="L30" s="65"/>
      <c r="M30" s="17">
        <v>67224</v>
      </c>
      <c r="N30" s="17">
        <v>455106480</v>
      </c>
      <c r="O30" s="18">
        <v>6.77</v>
      </c>
      <c r="P30" s="27"/>
    </row>
    <row r="31" spans="1:16" ht="24.95" customHeight="1" x14ac:dyDescent="0.25">
      <c r="A31" s="15">
        <v>43858</v>
      </c>
      <c r="B31" s="36"/>
      <c r="C31" s="17"/>
      <c r="D31" s="17"/>
      <c r="E31" s="17"/>
      <c r="F31" s="17"/>
      <c r="G31" s="18"/>
      <c r="H31" s="34"/>
      <c r="I31" s="34"/>
      <c r="J31" s="16"/>
      <c r="K31" s="64"/>
      <c r="L31" s="65"/>
      <c r="M31" s="17">
        <v>67224</v>
      </c>
      <c r="N31" s="17">
        <v>455106480</v>
      </c>
      <c r="O31" s="18">
        <v>6.77</v>
      </c>
      <c r="P31" s="27"/>
    </row>
    <row r="32" spans="1:16" ht="24.95" customHeight="1" x14ac:dyDescent="0.25">
      <c r="A32" s="15">
        <v>43859</v>
      </c>
      <c r="B32" s="36"/>
      <c r="C32" s="17"/>
      <c r="D32" s="17"/>
      <c r="E32" s="17"/>
      <c r="F32" s="17"/>
      <c r="G32" s="18"/>
      <c r="H32" s="34"/>
      <c r="I32" s="34"/>
      <c r="J32" s="16"/>
      <c r="K32" s="64"/>
      <c r="L32" s="65"/>
      <c r="M32" s="17">
        <v>67224</v>
      </c>
      <c r="N32" s="17">
        <v>455106480</v>
      </c>
      <c r="O32" s="18">
        <v>6.77</v>
      </c>
      <c r="P32" s="27"/>
    </row>
    <row r="33" spans="1:16" ht="24.95" customHeight="1" x14ac:dyDescent="0.25">
      <c r="A33" s="15">
        <v>43860</v>
      </c>
      <c r="B33" s="36"/>
      <c r="C33" s="17"/>
      <c r="D33" s="17"/>
      <c r="E33" s="17"/>
      <c r="F33" s="17"/>
      <c r="G33" s="18"/>
      <c r="H33" s="34"/>
      <c r="I33" s="34"/>
      <c r="J33" s="16"/>
      <c r="K33" s="64"/>
      <c r="L33" s="65"/>
      <c r="M33" s="17">
        <v>67224</v>
      </c>
      <c r="N33" s="17">
        <v>455106480</v>
      </c>
      <c r="O33" s="18">
        <v>6.77</v>
      </c>
      <c r="P33" s="27"/>
    </row>
    <row r="34" spans="1:16" ht="24.95" customHeight="1" x14ac:dyDescent="0.25">
      <c r="A34" s="15">
        <v>43861</v>
      </c>
      <c r="B34" s="36"/>
      <c r="C34" s="17"/>
      <c r="D34" s="17"/>
      <c r="E34" s="17"/>
      <c r="F34" s="17"/>
      <c r="G34" s="18"/>
      <c r="H34" s="34"/>
      <c r="I34" s="34"/>
      <c r="J34" s="16"/>
      <c r="K34" s="66"/>
      <c r="L34" s="67"/>
      <c r="M34" s="17">
        <v>67224</v>
      </c>
      <c r="N34" s="17">
        <v>455106480</v>
      </c>
      <c r="O34" s="18">
        <v>6.77</v>
      </c>
      <c r="P34" s="27"/>
    </row>
    <row r="35" spans="1:16" ht="24.95" customHeight="1" x14ac:dyDescent="0.25">
      <c r="A35" s="15">
        <v>43862</v>
      </c>
      <c r="B35" s="36"/>
      <c r="C35" s="17"/>
      <c r="D35" s="17"/>
      <c r="E35" s="17"/>
      <c r="F35" s="17"/>
      <c r="G35" s="18"/>
      <c r="H35" s="17"/>
      <c r="I35" s="17"/>
      <c r="J35" s="16"/>
      <c r="K35" s="62" t="s">
        <v>37</v>
      </c>
      <c r="L35" s="63"/>
      <c r="M35" s="17">
        <v>67224</v>
      </c>
      <c r="N35" s="17">
        <v>455106480</v>
      </c>
      <c r="O35" s="18">
        <v>6.77</v>
      </c>
      <c r="P35" s="27"/>
    </row>
    <row r="36" spans="1:16" ht="24.95" customHeight="1" x14ac:dyDescent="0.25">
      <c r="A36" s="58">
        <v>43863</v>
      </c>
      <c r="B36" s="59"/>
      <c r="C36" s="17" t="s">
        <v>28</v>
      </c>
      <c r="D36" s="17">
        <v>9</v>
      </c>
      <c r="E36" s="17">
        <v>93796</v>
      </c>
      <c r="F36" s="17">
        <v>635000000</v>
      </c>
      <c r="G36" s="18">
        <f t="shared" ref="G36:G37" si="0">F36/E36/1000</f>
        <v>6.7700115143502915</v>
      </c>
      <c r="H36" s="17">
        <v>0</v>
      </c>
      <c r="I36" s="17">
        <v>0</v>
      </c>
      <c r="J36" s="16" t="s">
        <v>25</v>
      </c>
      <c r="K36" s="64"/>
      <c r="L36" s="65"/>
      <c r="M36" s="47">
        <v>67224</v>
      </c>
      <c r="N36" s="47">
        <v>455106480</v>
      </c>
      <c r="O36" s="42">
        <v>6.77</v>
      </c>
      <c r="P36" s="27"/>
    </row>
    <row r="37" spans="1:16" ht="24.95" customHeight="1" x14ac:dyDescent="0.25">
      <c r="A37" s="58"/>
      <c r="B37" s="59"/>
      <c r="C37" s="17" t="s">
        <v>28</v>
      </c>
      <c r="D37" s="17">
        <v>18</v>
      </c>
      <c r="E37" s="17">
        <v>16987</v>
      </c>
      <c r="F37" s="17">
        <v>115000000</v>
      </c>
      <c r="G37" s="18">
        <f t="shared" si="0"/>
        <v>6.7698828515923939</v>
      </c>
      <c r="H37" s="17">
        <v>0</v>
      </c>
      <c r="I37" s="17">
        <v>0</v>
      </c>
      <c r="J37" s="16" t="s">
        <v>25</v>
      </c>
      <c r="K37" s="64"/>
      <c r="L37" s="65"/>
      <c r="M37" s="48"/>
      <c r="N37" s="48"/>
      <c r="O37" s="50"/>
      <c r="P37" s="27"/>
    </row>
    <row r="38" spans="1:16" ht="24.95" customHeight="1" x14ac:dyDescent="0.25">
      <c r="A38" s="58"/>
      <c r="B38" s="59"/>
      <c r="C38" s="17" t="s">
        <v>24</v>
      </c>
      <c r="D38" s="17">
        <v>9</v>
      </c>
      <c r="E38" s="17">
        <v>14771</v>
      </c>
      <c r="F38" s="17">
        <v>100000000</v>
      </c>
      <c r="G38" s="18">
        <f t="shared" ref="G38" si="1">F38/E38/1000</f>
        <v>6.7700223410737257</v>
      </c>
      <c r="H38" s="17">
        <v>0</v>
      </c>
      <c r="I38" s="17">
        <v>0</v>
      </c>
      <c r="J38" s="16" t="s">
        <v>25</v>
      </c>
      <c r="K38" s="64"/>
      <c r="L38" s="65"/>
      <c r="M38" s="49"/>
      <c r="N38" s="49"/>
      <c r="O38" s="43"/>
      <c r="P38" s="27"/>
    </row>
    <row r="39" spans="1:16" ht="24.95" customHeight="1" x14ac:dyDescent="0.25">
      <c r="A39" s="15">
        <v>43864</v>
      </c>
      <c r="B39" s="36"/>
      <c r="C39" s="17"/>
      <c r="D39" s="17"/>
      <c r="E39" s="17"/>
      <c r="F39" s="17"/>
      <c r="G39" s="18"/>
      <c r="H39" s="34"/>
      <c r="I39" s="34"/>
      <c r="J39" s="16"/>
      <c r="K39" s="64"/>
      <c r="L39" s="65"/>
      <c r="M39" s="17">
        <v>67224</v>
      </c>
      <c r="N39" s="17">
        <v>455106480</v>
      </c>
      <c r="O39" s="18">
        <v>6.77</v>
      </c>
      <c r="P39" s="27"/>
    </row>
    <row r="40" spans="1:16" ht="24.95" customHeight="1" x14ac:dyDescent="0.25">
      <c r="A40" s="15">
        <v>43865</v>
      </c>
      <c r="B40" s="36"/>
      <c r="C40" s="17"/>
      <c r="D40" s="17"/>
      <c r="E40" s="17"/>
      <c r="F40" s="17"/>
      <c r="G40" s="18"/>
      <c r="H40" s="17"/>
      <c r="I40" s="17"/>
      <c r="J40" s="16"/>
      <c r="K40" s="64"/>
      <c r="L40" s="65"/>
      <c r="M40" s="30">
        <v>67224</v>
      </c>
      <c r="N40" s="30">
        <v>455106480</v>
      </c>
      <c r="O40" s="31">
        <v>6.77</v>
      </c>
      <c r="P40" s="27"/>
    </row>
    <row r="41" spans="1:16" ht="24.95" customHeight="1" x14ac:dyDescent="0.25">
      <c r="A41" s="15">
        <v>43866</v>
      </c>
      <c r="B41" s="36"/>
      <c r="C41" s="17"/>
      <c r="D41" s="17"/>
      <c r="E41" s="17"/>
      <c r="F41" s="17"/>
      <c r="G41" s="18"/>
      <c r="H41" s="34"/>
      <c r="I41" s="34"/>
      <c r="J41" s="16"/>
      <c r="K41" s="64"/>
      <c r="L41" s="65"/>
      <c r="M41" s="17">
        <v>67224</v>
      </c>
      <c r="N41" s="17">
        <v>455106480</v>
      </c>
      <c r="O41" s="18">
        <v>6.77</v>
      </c>
      <c r="P41" s="27"/>
    </row>
    <row r="42" spans="1:16" ht="24.95" customHeight="1" x14ac:dyDescent="0.25">
      <c r="A42" s="15">
        <v>43867</v>
      </c>
      <c r="B42" s="36"/>
      <c r="C42" s="17"/>
      <c r="D42" s="17"/>
      <c r="E42" s="17"/>
      <c r="F42" s="17"/>
      <c r="G42" s="18"/>
      <c r="H42" s="34"/>
      <c r="I42" s="34"/>
      <c r="J42" s="16"/>
      <c r="K42" s="64"/>
      <c r="L42" s="65"/>
      <c r="M42" s="17">
        <v>67224</v>
      </c>
      <c r="N42" s="17">
        <v>455106480</v>
      </c>
      <c r="O42" s="18">
        <v>6.77</v>
      </c>
      <c r="P42" s="27"/>
    </row>
    <row r="43" spans="1:16" ht="24.95" customHeight="1" x14ac:dyDescent="0.25">
      <c r="A43" s="15">
        <v>43868</v>
      </c>
      <c r="B43" s="36"/>
      <c r="C43" s="17"/>
      <c r="D43" s="17"/>
      <c r="E43" s="17"/>
      <c r="F43" s="17"/>
      <c r="G43" s="18"/>
      <c r="H43" s="34"/>
      <c r="I43" s="34"/>
      <c r="J43" s="16"/>
      <c r="K43" s="64"/>
      <c r="L43" s="65"/>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4"/>
      <c r="L44" s="65"/>
      <c r="M44" s="17">
        <v>67224</v>
      </c>
      <c r="N44" s="17">
        <v>455106480</v>
      </c>
      <c r="O44" s="18">
        <v>6.77</v>
      </c>
      <c r="P44" s="27"/>
    </row>
    <row r="45" spans="1:16" ht="24.95" customHeight="1" x14ac:dyDescent="0.25">
      <c r="A45" s="15">
        <v>43870</v>
      </c>
      <c r="B45" s="36"/>
      <c r="C45" s="17"/>
      <c r="D45" s="17"/>
      <c r="E45" s="17"/>
      <c r="F45" s="17"/>
      <c r="G45" s="18"/>
      <c r="H45" s="34"/>
      <c r="I45" s="34"/>
      <c r="J45" s="16"/>
      <c r="K45" s="64"/>
      <c r="L45" s="65"/>
      <c r="M45" s="17">
        <v>67224</v>
      </c>
      <c r="N45" s="17">
        <v>455106480</v>
      </c>
      <c r="O45" s="18">
        <v>6.77</v>
      </c>
      <c r="P45" s="27"/>
    </row>
    <row r="46" spans="1:16" ht="24.95" customHeight="1" x14ac:dyDescent="0.25">
      <c r="A46" s="15">
        <v>43871</v>
      </c>
      <c r="B46" s="36"/>
      <c r="C46" s="17"/>
      <c r="D46" s="17"/>
      <c r="E46" s="17"/>
      <c r="F46" s="17"/>
      <c r="G46" s="18"/>
      <c r="H46" s="34"/>
      <c r="I46" s="34"/>
      <c r="J46" s="16"/>
      <c r="K46" s="64"/>
      <c r="L46" s="65"/>
      <c r="M46" s="17">
        <v>67224</v>
      </c>
      <c r="N46" s="17">
        <v>455106480</v>
      </c>
      <c r="O46" s="18">
        <v>6.77</v>
      </c>
      <c r="P46" s="27"/>
    </row>
    <row r="47" spans="1:16" ht="24.95" customHeight="1" x14ac:dyDescent="0.25">
      <c r="A47" s="15">
        <v>43872</v>
      </c>
      <c r="B47" s="36"/>
      <c r="C47" s="17"/>
      <c r="D47" s="17"/>
      <c r="E47" s="17"/>
      <c r="F47" s="17"/>
      <c r="G47" s="18"/>
      <c r="H47" s="34"/>
      <c r="I47" s="34"/>
      <c r="J47" s="16"/>
      <c r="K47" s="64"/>
      <c r="L47" s="65"/>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4"/>
      <c r="L48" s="65"/>
      <c r="M48" s="17">
        <v>67224</v>
      </c>
      <c r="N48" s="17">
        <v>455106480</v>
      </c>
      <c r="O48" s="18">
        <v>6.77</v>
      </c>
      <c r="P48" s="27"/>
    </row>
    <row r="49" spans="1:16" ht="24.95" customHeight="1" x14ac:dyDescent="0.25">
      <c r="A49" s="15">
        <v>43874</v>
      </c>
      <c r="B49" s="36"/>
      <c r="C49" s="17"/>
      <c r="D49" s="17"/>
      <c r="E49" s="17"/>
      <c r="F49" s="17"/>
      <c r="G49" s="18"/>
      <c r="H49" s="34"/>
      <c r="I49" s="34"/>
      <c r="J49" s="16"/>
      <c r="K49" s="64"/>
      <c r="L49" s="65"/>
      <c r="M49" s="17">
        <v>67224</v>
      </c>
      <c r="N49" s="17">
        <v>455106480</v>
      </c>
      <c r="O49" s="18">
        <v>6.77</v>
      </c>
      <c r="P49" s="27"/>
    </row>
    <row r="50" spans="1:16" ht="24.95" customHeight="1" x14ac:dyDescent="0.25">
      <c r="A50" s="15">
        <v>43875</v>
      </c>
      <c r="B50" s="36"/>
      <c r="C50" s="17"/>
      <c r="D50" s="17"/>
      <c r="E50" s="17"/>
      <c r="F50" s="17"/>
      <c r="G50" s="18"/>
      <c r="H50" s="34"/>
      <c r="I50" s="34"/>
      <c r="J50" s="16"/>
      <c r="K50" s="64"/>
      <c r="L50" s="65"/>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4"/>
      <c r="L51" s="65"/>
      <c r="M51" s="17">
        <v>67224</v>
      </c>
      <c r="N51" s="17">
        <v>455106480</v>
      </c>
      <c r="O51" s="18">
        <v>6.77</v>
      </c>
      <c r="P51" s="27"/>
    </row>
    <row r="52" spans="1:16" ht="24.95" customHeight="1" x14ac:dyDescent="0.25">
      <c r="A52" s="15">
        <v>43877</v>
      </c>
      <c r="B52" s="36"/>
      <c r="C52" s="17"/>
      <c r="D52" s="17"/>
      <c r="E52" s="17"/>
      <c r="F52" s="17"/>
      <c r="G52" s="18"/>
      <c r="H52" s="34"/>
      <c r="I52" s="34"/>
      <c r="J52" s="16"/>
      <c r="K52" s="64"/>
      <c r="L52" s="65"/>
      <c r="M52" s="17">
        <v>67224</v>
      </c>
      <c r="N52" s="17">
        <v>455106480</v>
      </c>
      <c r="O52" s="18">
        <v>6.77</v>
      </c>
      <c r="P52" s="27"/>
    </row>
    <row r="53" spans="1:16" ht="24.95" customHeight="1" x14ac:dyDescent="0.25">
      <c r="A53" s="15">
        <v>43878</v>
      </c>
      <c r="B53" s="36"/>
      <c r="C53" s="17"/>
      <c r="D53" s="17"/>
      <c r="E53" s="17"/>
      <c r="F53" s="17"/>
      <c r="G53" s="18"/>
      <c r="H53" s="34"/>
      <c r="I53" s="34"/>
      <c r="J53" s="16"/>
      <c r="K53" s="64"/>
      <c r="L53" s="65"/>
      <c r="M53" s="17">
        <v>67224</v>
      </c>
      <c r="N53" s="17">
        <v>455106480</v>
      </c>
      <c r="O53" s="18">
        <v>6.77</v>
      </c>
      <c r="P53" s="27"/>
    </row>
    <row r="54" spans="1:16" ht="24.95" customHeight="1" x14ac:dyDescent="0.25">
      <c r="A54" s="15">
        <v>43879</v>
      </c>
      <c r="B54" s="36"/>
      <c r="C54" s="17"/>
      <c r="D54" s="17"/>
      <c r="E54" s="17"/>
      <c r="F54" s="17"/>
      <c r="G54" s="18"/>
      <c r="H54" s="34"/>
      <c r="I54" s="34"/>
      <c r="J54" s="16"/>
      <c r="K54" s="64"/>
      <c r="L54" s="65"/>
      <c r="M54" s="17">
        <v>67224</v>
      </c>
      <c r="N54" s="17">
        <v>455106480</v>
      </c>
      <c r="O54" s="18">
        <v>6.77</v>
      </c>
      <c r="P54" s="27"/>
    </row>
    <row r="55" spans="1:16" ht="24.95" customHeight="1" x14ac:dyDescent="0.25">
      <c r="A55" s="15">
        <v>43880</v>
      </c>
      <c r="B55" s="36"/>
      <c r="C55" s="17"/>
      <c r="D55" s="17"/>
      <c r="E55" s="17"/>
      <c r="F55" s="17"/>
      <c r="G55" s="18"/>
      <c r="H55" s="34"/>
      <c r="I55" s="34"/>
      <c r="J55" s="16"/>
      <c r="K55" s="64"/>
      <c r="L55" s="65"/>
      <c r="M55" s="17">
        <v>67224</v>
      </c>
      <c r="N55" s="17">
        <v>455106480</v>
      </c>
      <c r="O55" s="18">
        <v>6.77</v>
      </c>
      <c r="P55" s="27"/>
    </row>
    <row r="56" spans="1:16" ht="24.95" customHeight="1" x14ac:dyDescent="0.25">
      <c r="A56" s="58">
        <v>43881</v>
      </c>
      <c r="B56" s="59"/>
      <c r="C56" s="17" t="s">
        <v>28</v>
      </c>
      <c r="D56" s="17">
        <v>15</v>
      </c>
      <c r="E56" s="18">
        <v>16987</v>
      </c>
      <c r="F56" s="17">
        <v>115000000</v>
      </c>
      <c r="G56" s="18">
        <f>F56/E56/1000</f>
        <v>6.7698828515923939</v>
      </c>
      <c r="H56" s="17">
        <v>0</v>
      </c>
      <c r="I56" s="17">
        <v>0</v>
      </c>
      <c r="J56" s="16" t="s">
        <v>25</v>
      </c>
      <c r="K56" s="64"/>
      <c r="L56" s="65"/>
      <c r="M56" s="47">
        <v>67224</v>
      </c>
      <c r="N56" s="47">
        <v>455106480</v>
      </c>
      <c r="O56" s="42">
        <v>6.77</v>
      </c>
      <c r="P56" s="27"/>
    </row>
    <row r="57" spans="1:16" ht="24.95" customHeight="1" x14ac:dyDescent="0.25">
      <c r="A57" s="58"/>
      <c r="B57" s="59"/>
      <c r="C57" s="17" t="s">
        <v>28</v>
      </c>
      <c r="D57" s="17">
        <v>7</v>
      </c>
      <c r="E57" s="18">
        <v>56868</v>
      </c>
      <c r="F57" s="17">
        <v>385000000</v>
      </c>
      <c r="G57" s="18">
        <f>F57/E57/1000</f>
        <v>6.7700640078778926</v>
      </c>
      <c r="H57" s="17">
        <v>0</v>
      </c>
      <c r="I57" s="17">
        <v>0</v>
      </c>
      <c r="J57" s="16" t="s">
        <v>25</v>
      </c>
      <c r="K57" s="64"/>
      <c r="L57" s="65"/>
      <c r="M57" s="49"/>
      <c r="N57" s="49"/>
      <c r="O57" s="43"/>
      <c r="P57" s="27"/>
    </row>
    <row r="58" spans="1:16" ht="24.95" customHeight="1" x14ac:dyDescent="0.25">
      <c r="A58" s="15">
        <v>43882</v>
      </c>
      <c r="B58" s="36"/>
      <c r="C58" s="17"/>
      <c r="D58" s="17"/>
      <c r="E58" s="17"/>
      <c r="F58" s="17"/>
      <c r="G58" s="18"/>
      <c r="H58" s="34"/>
      <c r="I58" s="34"/>
      <c r="J58" s="16"/>
      <c r="K58" s="64"/>
      <c r="L58" s="65"/>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4"/>
      <c r="L59" s="65"/>
      <c r="M59" s="17">
        <v>67224</v>
      </c>
      <c r="N59" s="17">
        <v>455106480</v>
      </c>
      <c r="O59" s="18">
        <v>6.77</v>
      </c>
      <c r="P59" s="27"/>
    </row>
    <row r="60" spans="1:16" ht="24.95" customHeight="1" x14ac:dyDescent="0.25">
      <c r="A60" s="15">
        <v>43884</v>
      </c>
      <c r="B60" s="36"/>
      <c r="C60" s="17"/>
      <c r="D60" s="17"/>
      <c r="E60" s="17"/>
      <c r="F60" s="17"/>
      <c r="G60" s="18"/>
      <c r="H60" s="34"/>
      <c r="I60" s="34"/>
      <c r="J60" s="16"/>
      <c r="K60" s="64"/>
      <c r="L60" s="65"/>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4"/>
      <c r="L61" s="65"/>
      <c r="M61" s="17">
        <v>67224</v>
      </c>
      <c r="N61" s="17">
        <v>455106480</v>
      </c>
      <c r="O61" s="18">
        <v>6.77</v>
      </c>
      <c r="P61" s="27"/>
    </row>
    <row r="62" spans="1:16" ht="24.95" customHeight="1" x14ac:dyDescent="0.25">
      <c r="A62" s="15">
        <v>43886</v>
      </c>
      <c r="B62" s="36"/>
      <c r="C62" s="17"/>
      <c r="D62" s="17"/>
      <c r="E62" s="17"/>
      <c r="F62" s="17"/>
      <c r="G62" s="18"/>
      <c r="H62" s="34"/>
      <c r="I62" s="34"/>
      <c r="J62" s="16"/>
      <c r="K62" s="64"/>
      <c r="L62" s="65"/>
      <c r="M62" s="17">
        <v>67224</v>
      </c>
      <c r="N62" s="17">
        <v>455106480</v>
      </c>
      <c r="O62" s="18">
        <v>6.77</v>
      </c>
      <c r="P62" s="27"/>
    </row>
    <row r="63" spans="1:16" ht="24.95" customHeight="1" x14ac:dyDescent="0.25">
      <c r="A63" s="15">
        <v>43887</v>
      </c>
      <c r="B63" s="36"/>
      <c r="C63" s="17"/>
      <c r="D63" s="17"/>
      <c r="E63" s="17"/>
      <c r="F63" s="17"/>
      <c r="G63" s="18"/>
      <c r="H63" s="34"/>
      <c r="I63" s="34"/>
      <c r="J63" s="16"/>
      <c r="K63" s="64"/>
      <c r="L63" s="65"/>
      <c r="M63" s="17">
        <v>67224</v>
      </c>
      <c r="N63" s="17">
        <v>455106480</v>
      </c>
      <c r="O63" s="18">
        <v>6.77</v>
      </c>
      <c r="P63" s="27"/>
    </row>
    <row r="64" spans="1:16" ht="24.95" customHeight="1" x14ac:dyDescent="0.25">
      <c r="A64" s="15">
        <v>43888</v>
      </c>
      <c r="B64" s="36"/>
      <c r="C64" s="17"/>
      <c r="D64" s="17"/>
      <c r="E64" s="17"/>
      <c r="F64" s="17"/>
      <c r="G64" s="18"/>
      <c r="H64" s="34"/>
      <c r="I64" s="34"/>
      <c r="J64" s="16"/>
      <c r="K64" s="64"/>
      <c r="L64" s="65"/>
      <c r="M64" s="17">
        <v>67224</v>
      </c>
      <c r="N64" s="17">
        <v>455106480</v>
      </c>
      <c r="O64" s="18">
        <v>6.77</v>
      </c>
      <c r="P64" s="27"/>
    </row>
    <row r="65" spans="1:16" ht="24.95" customHeight="1" x14ac:dyDescent="0.25">
      <c r="A65" s="44">
        <v>43889</v>
      </c>
      <c r="B65" s="36"/>
      <c r="C65" s="17" t="s">
        <v>24</v>
      </c>
      <c r="D65" s="17">
        <v>13</v>
      </c>
      <c r="E65" s="17">
        <v>14782</v>
      </c>
      <c r="F65" s="17">
        <v>100000000</v>
      </c>
      <c r="G65" s="18">
        <f>F65/E65/1000</f>
        <v>6.7649844405357875</v>
      </c>
      <c r="H65" s="17">
        <v>0</v>
      </c>
      <c r="I65" s="17">
        <v>0</v>
      </c>
      <c r="J65" s="16" t="s">
        <v>25</v>
      </c>
      <c r="K65" s="64"/>
      <c r="L65" s="65"/>
      <c r="M65" s="47">
        <v>67224</v>
      </c>
      <c r="N65" s="47">
        <v>455106480</v>
      </c>
      <c r="O65" s="42">
        <v>6.77</v>
      </c>
      <c r="P65" s="27"/>
    </row>
    <row r="66" spans="1:16" ht="24.95" customHeight="1" x14ac:dyDescent="0.25">
      <c r="A66" s="45"/>
      <c r="B66" s="36"/>
      <c r="C66" s="17" t="s">
        <v>35</v>
      </c>
      <c r="D66" s="17">
        <v>13</v>
      </c>
      <c r="E66" s="17">
        <v>31080</v>
      </c>
      <c r="F66" s="17">
        <v>210100000</v>
      </c>
      <c r="G66" s="18">
        <f>F66/E66/1000</f>
        <v>6.7599742599742605</v>
      </c>
      <c r="H66" s="17">
        <v>0</v>
      </c>
      <c r="I66" s="17">
        <v>0</v>
      </c>
      <c r="J66" s="16" t="s">
        <v>25</v>
      </c>
      <c r="K66" s="64"/>
      <c r="L66" s="65"/>
      <c r="M66" s="48"/>
      <c r="N66" s="48"/>
      <c r="O66" s="50"/>
      <c r="P66" s="27"/>
    </row>
    <row r="67" spans="1:16" ht="24.95" customHeight="1" x14ac:dyDescent="0.25">
      <c r="A67" s="45"/>
      <c r="B67" s="37"/>
      <c r="C67" s="17" t="s">
        <v>28</v>
      </c>
      <c r="D67" s="17">
        <v>13</v>
      </c>
      <c r="E67" s="17">
        <v>4435</v>
      </c>
      <c r="F67" s="17">
        <v>30000000</v>
      </c>
      <c r="G67" s="18">
        <f>F67/E67/1000</f>
        <v>6.7643742953776771</v>
      </c>
      <c r="H67" s="17">
        <v>0</v>
      </c>
      <c r="I67" s="17">
        <v>0</v>
      </c>
      <c r="J67" s="16" t="s">
        <v>25</v>
      </c>
      <c r="K67" s="64"/>
      <c r="L67" s="65"/>
      <c r="M67" s="48"/>
      <c r="N67" s="48"/>
      <c r="O67" s="50"/>
      <c r="P67" s="27"/>
    </row>
    <row r="68" spans="1:16" ht="24.95" customHeight="1" x14ac:dyDescent="0.25">
      <c r="A68" s="46"/>
      <c r="B68" s="37"/>
      <c r="C68" s="17" t="s">
        <v>35</v>
      </c>
      <c r="D68" s="17">
        <v>7</v>
      </c>
      <c r="E68" s="17">
        <v>42870</v>
      </c>
      <c r="F68" s="17">
        <v>290000000</v>
      </c>
      <c r="G68" s="18">
        <f>F68/E68/1000</f>
        <v>6.7646372754840209</v>
      </c>
      <c r="H68" s="17">
        <v>0</v>
      </c>
      <c r="I68" s="17">
        <v>0</v>
      </c>
      <c r="J68" s="16" t="s">
        <v>25</v>
      </c>
      <c r="K68" s="64"/>
      <c r="L68" s="65"/>
      <c r="M68" s="49"/>
      <c r="N68" s="49"/>
      <c r="O68" s="43"/>
      <c r="P68" s="27"/>
    </row>
    <row r="69" spans="1:16" ht="24.95" customHeight="1" x14ac:dyDescent="0.25">
      <c r="A69" s="15">
        <v>43890</v>
      </c>
      <c r="B69" s="36"/>
      <c r="C69" s="17"/>
      <c r="D69" s="17"/>
      <c r="E69" s="17"/>
      <c r="F69" s="17"/>
      <c r="G69" s="18"/>
      <c r="H69" s="34"/>
      <c r="I69" s="34"/>
      <c r="J69" s="16"/>
      <c r="K69" s="66"/>
      <c r="L69" s="67"/>
      <c r="M69" s="17">
        <v>67224</v>
      </c>
      <c r="N69" s="17">
        <v>455106480</v>
      </c>
      <c r="O69" s="18">
        <v>6.77</v>
      </c>
      <c r="P69" s="27"/>
    </row>
    <row r="70" spans="1:16" ht="24.95" customHeight="1" x14ac:dyDescent="0.25">
      <c r="A70" s="15">
        <v>43891</v>
      </c>
      <c r="B70" s="36"/>
      <c r="C70" s="17"/>
      <c r="D70" s="17"/>
      <c r="E70" s="17"/>
      <c r="F70" s="17"/>
      <c r="G70" s="18"/>
      <c r="H70" s="34"/>
      <c r="I70" s="34"/>
      <c r="J70" s="16"/>
      <c r="K70" s="17">
        <v>46689.514000000025</v>
      </c>
      <c r="L70" s="17">
        <v>316088009.78000015</v>
      </c>
      <c r="M70" s="19"/>
      <c r="N70" s="19"/>
      <c r="O70" s="18">
        <v>6.77</v>
      </c>
      <c r="P70" s="27"/>
    </row>
    <row r="71" spans="1:16" ht="24.95" customHeight="1" x14ac:dyDescent="0.25">
      <c r="A71" s="15">
        <v>43892</v>
      </c>
      <c r="B71" s="36"/>
      <c r="C71" s="17"/>
      <c r="D71" s="17"/>
      <c r="E71" s="17"/>
      <c r="F71" s="17"/>
      <c r="G71" s="18"/>
      <c r="H71" s="34"/>
      <c r="I71" s="34"/>
      <c r="J71" s="16"/>
      <c r="K71" s="17">
        <v>60716.227666666673</v>
      </c>
      <c r="L71" s="17">
        <v>411048861.30333334</v>
      </c>
      <c r="M71" s="19"/>
      <c r="N71" s="19"/>
      <c r="O71" s="18">
        <v>6.77</v>
      </c>
      <c r="P71" s="27"/>
    </row>
    <row r="72" spans="1:16" ht="24.95" customHeight="1" x14ac:dyDescent="0.25">
      <c r="A72" s="15">
        <v>43893</v>
      </c>
      <c r="B72" s="36"/>
      <c r="C72" s="17"/>
      <c r="D72" s="17"/>
      <c r="E72" s="17"/>
      <c r="F72" s="17"/>
      <c r="G72" s="18"/>
      <c r="H72" s="34"/>
      <c r="I72" s="34"/>
      <c r="J72" s="16"/>
      <c r="K72" s="17">
        <v>74742.941222222231</v>
      </c>
      <c r="L72" s="17">
        <v>506009712.07444447</v>
      </c>
      <c r="M72" s="19"/>
      <c r="N72" s="19"/>
      <c r="O72" s="18">
        <v>6.77</v>
      </c>
      <c r="P72" s="27"/>
    </row>
    <row r="73" spans="1:16" ht="24.95" customHeight="1" x14ac:dyDescent="0.25">
      <c r="A73" s="15">
        <v>43894</v>
      </c>
      <c r="B73" s="36"/>
      <c r="C73" s="17"/>
      <c r="D73" s="17"/>
      <c r="E73" s="17"/>
      <c r="F73" s="17"/>
      <c r="G73" s="18"/>
      <c r="H73" s="34"/>
      <c r="I73" s="34"/>
      <c r="J73" s="16"/>
      <c r="K73" s="17">
        <v>88769.655333333329</v>
      </c>
      <c r="L73" s="17">
        <v>600970566.60666656</v>
      </c>
      <c r="M73" s="19"/>
      <c r="N73" s="19"/>
      <c r="O73" s="18">
        <v>6.77</v>
      </c>
      <c r="P73" s="27"/>
    </row>
    <row r="74" spans="1:16" ht="24.95" customHeight="1" x14ac:dyDescent="0.25">
      <c r="A74" s="15">
        <v>43895</v>
      </c>
      <c r="B74" s="36"/>
      <c r="C74" s="17"/>
      <c r="D74" s="17"/>
      <c r="E74" s="17"/>
      <c r="F74" s="17"/>
      <c r="G74" s="18"/>
      <c r="H74" s="34"/>
      <c r="I74" s="34"/>
      <c r="J74" s="16"/>
      <c r="K74" s="17">
        <v>102796.36944444444</v>
      </c>
      <c r="L74" s="17">
        <v>695931421.13888884</v>
      </c>
      <c r="M74" s="19"/>
      <c r="N74" s="19"/>
      <c r="O74" s="18">
        <v>6.77</v>
      </c>
      <c r="P74" s="27"/>
    </row>
    <row r="75" spans="1:16" ht="24.95" customHeight="1" x14ac:dyDescent="0.25">
      <c r="A75" s="15">
        <v>43896</v>
      </c>
      <c r="B75" s="36"/>
      <c r="C75" s="17"/>
      <c r="D75" s="17"/>
      <c r="E75" s="17"/>
      <c r="F75" s="17"/>
      <c r="G75" s="18"/>
      <c r="H75" s="34"/>
      <c r="I75" s="34"/>
      <c r="J75" s="16"/>
      <c r="K75" s="17">
        <v>116823.08355555555</v>
      </c>
      <c r="L75" s="17">
        <v>790892275.67111111</v>
      </c>
      <c r="M75" s="19"/>
      <c r="N75" s="19"/>
      <c r="O75" s="18">
        <v>6.77</v>
      </c>
      <c r="P75" s="27"/>
    </row>
    <row r="76" spans="1:16" ht="24.95" customHeight="1" x14ac:dyDescent="0.25">
      <c r="A76" s="15">
        <v>43897</v>
      </c>
      <c r="B76" s="36"/>
      <c r="C76" s="17" t="s">
        <v>28</v>
      </c>
      <c r="D76" s="17">
        <v>14</v>
      </c>
      <c r="E76" s="17">
        <v>109306</v>
      </c>
      <c r="F76" s="17">
        <v>740000000</v>
      </c>
      <c r="G76" s="18">
        <f>F76/E76/1000</f>
        <v>6.769985179221635</v>
      </c>
      <c r="H76" s="17">
        <v>0</v>
      </c>
      <c r="I76" s="17">
        <v>0</v>
      </c>
      <c r="J76" s="16" t="s">
        <v>25</v>
      </c>
      <c r="K76" s="17">
        <v>33255.15466666664</v>
      </c>
      <c r="L76" s="17">
        <v>225137397.09333313</v>
      </c>
      <c r="M76" s="19"/>
      <c r="N76" s="19"/>
      <c r="O76" s="18">
        <v>6.77</v>
      </c>
      <c r="P76" s="27"/>
    </row>
    <row r="77" spans="1:16" ht="24.95" customHeight="1" x14ac:dyDescent="0.25">
      <c r="A77" s="15">
        <v>43898</v>
      </c>
      <c r="B77" s="36"/>
      <c r="C77" s="17"/>
      <c r="D77" s="17"/>
      <c r="E77" s="17"/>
      <c r="F77" s="17"/>
      <c r="G77" s="18"/>
      <c r="H77" s="34"/>
      <c r="I77" s="34"/>
      <c r="J77" s="16"/>
      <c r="K77" s="17">
        <v>41888.157777777786</v>
      </c>
      <c r="L77" s="17">
        <v>283582828.15555561</v>
      </c>
      <c r="M77" s="19"/>
      <c r="N77" s="19"/>
      <c r="O77" s="18">
        <v>6.77</v>
      </c>
      <c r="P77" s="27"/>
    </row>
    <row r="78" spans="1:16" ht="24.95" customHeight="1" x14ac:dyDescent="0.25">
      <c r="A78" s="15">
        <v>43899</v>
      </c>
      <c r="B78" s="36"/>
      <c r="C78" s="17"/>
      <c r="D78" s="17"/>
      <c r="E78" s="17"/>
      <c r="F78" s="17"/>
      <c r="G78" s="18"/>
      <c r="H78" s="34"/>
      <c r="I78" s="34"/>
      <c r="J78" s="16"/>
      <c r="K78" s="17">
        <v>57492.207888888894</v>
      </c>
      <c r="L78" s="17">
        <v>389222247.40777779</v>
      </c>
      <c r="M78" s="19"/>
      <c r="N78" s="19"/>
      <c r="O78" s="18">
        <v>6.77</v>
      </c>
      <c r="P78" s="27"/>
    </row>
    <row r="79" spans="1:16" ht="24.95" customHeight="1" x14ac:dyDescent="0.25">
      <c r="A79" s="15">
        <v>43900</v>
      </c>
      <c r="B79" s="36"/>
      <c r="C79" s="17"/>
      <c r="D79" s="17"/>
      <c r="E79" s="17"/>
      <c r="F79" s="17"/>
      <c r="G79" s="18"/>
      <c r="H79" s="34"/>
      <c r="I79" s="34"/>
      <c r="J79" s="16"/>
      <c r="K79" s="17">
        <v>73096.258000000002</v>
      </c>
      <c r="L79" s="17">
        <v>494861666.65999997</v>
      </c>
      <c r="M79" s="19"/>
      <c r="N79" s="19"/>
      <c r="O79" s="18">
        <v>6.77</v>
      </c>
      <c r="P79" s="27"/>
    </row>
    <row r="80" spans="1:16" ht="24.95" customHeight="1" x14ac:dyDescent="0.25">
      <c r="A80" s="15">
        <v>43901</v>
      </c>
      <c r="B80" s="36"/>
      <c r="C80" s="17"/>
      <c r="D80" s="17"/>
      <c r="E80" s="17"/>
      <c r="F80" s="17"/>
      <c r="G80" s="18"/>
      <c r="H80" s="34"/>
      <c r="I80" s="34"/>
      <c r="J80" s="16"/>
      <c r="K80" s="17">
        <v>88700.30811111111</v>
      </c>
      <c r="L80" s="17">
        <v>600501085.91222215</v>
      </c>
      <c r="M80" s="19"/>
      <c r="N80" s="19"/>
      <c r="O80" s="18">
        <v>6.77</v>
      </c>
      <c r="P80" s="27"/>
    </row>
    <row r="81" spans="1:16" ht="24.95" customHeight="1" x14ac:dyDescent="0.25">
      <c r="A81" s="15">
        <v>43902</v>
      </c>
      <c r="B81" s="36"/>
      <c r="C81" s="17"/>
      <c r="D81" s="17"/>
      <c r="E81" s="17"/>
      <c r="F81" s="17"/>
      <c r="G81" s="18"/>
      <c r="H81" s="34"/>
      <c r="I81" s="34"/>
      <c r="J81" s="16"/>
      <c r="K81" s="17">
        <v>104304.35822222223</v>
      </c>
      <c r="L81" s="17">
        <v>706140505.16444445</v>
      </c>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17">
        <v>42144.852333333372</v>
      </c>
      <c r="L82" s="17">
        <v>285320650.29666692</v>
      </c>
      <c r="M82" s="19"/>
      <c r="N82" s="19"/>
      <c r="O82" s="18">
        <v>6.77</v>
      </c>
      <c r="P82" s="27"/>
    </row>
    <row r="83" spans="1:16" ht="24.95" customHeight="1" x14ac:dyDescent="0.25">
      <c r="A83" s="15">
        <v>43904</v>
      </c>
      <c r="B83" s="36"/>
      <c r="C83" s="17"/>
      <c r="D83" s="17"/>
      <c r="E83" s="17"/>
      <c r="F83" s="17"/>
      <c r="G83" s="18"/>
      <c r="H83" s="34"/>
      <c r="I83" s="34"/>
      <c r="J83" s="16"/>
      <c r="K83" s="17">
        <v>52850.563444444473</v>
      </c>
      <c r="L83" s="17">
        <v>357798314.51888907</v>
      </c>
      <c r="M83" s="19"/>
      <c r="N83" s="19"/>
      <c r="O83" s="18">
        <v>6.77</v>
      </c>
      <c r="P83" s="27"/>
    </row>
    <row r="84" spans="1:16" ht="24.95" customHeight="1" x14ac:dyDescent="0.25">
      <c r="A84" s="15">
        <v>43905</v>
      </c>
      <c r="B84" s="36"/>
      <c r="C84" s="17"/>
      <c r="D84" s="17"/>
      <c r="E84" s="17"/>
      <c r="F84" s="17"/>
      <c r="G84" s="18"/>
      <c r="H84" s="34"/>
      <c r="I84" s="34"/>
      <c r="J84" s="16"/>
      <c r="K84" s="17">
        <v>67876.474555555556</v>
      </c>
      <c r="L84" s="17">
        <v>459523732.7411111</v>
      </c>
      <c r="M84" s="19"/>
      <c r="N84" s="19"/>
      <c r="O84" s="18">
        <v>6.77</v>
      </c>
      <c r="P84" s="27"/>
    </row>
    <row r="85" spans="1:16" ht="24.95" customHeight="1" x14ac:dyDescent="0.25">
      <c r="A85" s="15">
        <v>43906</v>
      </c>
      <c r="B85" s="36"/>
      <c r="C85" s="17"/>
      <c r="D85" s="17"/>
      <c r="E85" s="17"/>
      <c r="F85" s="17"/>
      <c r="G85" s="18"/>
      <c r="H85" s="34"/>
      <c r="I85" s="34"/>
      <c r="J85" s="16"/>
      <c r="K85" s="17">
        <v>82902.385666666669</v>
      </c>
      <c r="L85" s="17">
        <v>561249150.96333337</v>
      </c>
      <c r="M85" s="19"/>
      <c r="N85" s="19"/>
      <c r="O85" s="18">
        <v>6.77</v>
      </c>
      <c r="P85" s="27"/>
    </row>
    <row r="86" spans="1:16" ht="24.95" customHeight="1" x14ac:dyDescent="0.25">
      <c r="A86" s="15">
        <v>43907</v>
      </c>
      <c r="B86" s="36"/>
      <c r="C86" s="17"/>
      <c r="D86" s="17"/>
      <c r="E86" s="17"/>
      <c r="F86" s="17"/>
      <c r="G86" s="18"/>
      <c r="H86" s="34"/>
      <c r="I86" s="34"/>
      <c r="J86" s="16"/>
      <c r="K86" s="17">
        <v>97928.296777777796</v>
      </c>
      <c r="L86" s="17">
        <v>662974569.1855557</v>
      </c>
      <c r="M86" s="19"/>
      <c r="N86" s="19"/>
      <c r="O86" s="18">
        <v>6.77</v>
      </c>
      <c r="P86" s="27"/>
    </row>
    <row r="87" spans="1:16" ht="24.95" customHeight="1" x14ac:dyDescent="0.25">
      <c r="A87" s="15">
        <v>43908</v>
      </c>
      <c r="B87" s="36"/>
      <c r="C87" s="17"/>
      <c r="D87" s="17"/>
      <c r="E87" s="17"/>
      <c r="F87" s="17"/>
      <c r="G87" s="18"/>
      <c r="H87" s="17"/>
      <c r="I87" s="17"/>
      <c r="J87" s="16"/>
      <c r="K87" s="17">
        <v>112954.20788888889</v>
      </c>
      <c r="L87" s="17">
        <v>764699987.40777779</v>
      </c>
      <c r="M87" s="19"/>
      <c r="N87" s="19"/>
      <c r="O87" s="18">
        <v>6.77</v>
      </c>
      <c r="P87" s="27"/>
    </row>
    <row r="88" spans="1:16" ht="24.95" customHeight="1" x14ac:dyDescent="0.25">
      <c r="A88" s="15">
        <v>43909</v>
      </c>
      <c r="B88" s="36"/>
      <c r="C88" s="17"/>
      <c r="D88" s="17"/>
      <c r="E88" s="17"/>
      <c r="F88" s="17"/>
      <c r="G88" s="18"/>
      <c r="H88" s="34"/>
      <c r="I88" s="34"/>
      <c r="J88" s="16"/>
      <c r="K88" s="17">
        <v>127980.11900000001</v>
      </c>
      <c r="L88" s="17">
        <v>866425405.62999988</v>
      </c>
      <c r="M88" s="19"/>
      <c r="N88" s="19"/>
      <c r="O88" s="18">
        <v>6.77</v>
      </c>
      <c r="P88" s="27"/>
    </row>
    <row r="89" spans="1:16" ht="24.95" customHeight="1" x14ac:dyDescent="0.25">
      <c r="A89" s="15">
        <v>43910</v>
      </c>
      <c r="B89" s="36"/>
      <c r="C89" s="17"/>
      <c r="D89" s="17"/>
      <c r="E89" s="17"/>
      <c r="F89" s="17"/>
      <c r="G89" s="18"/>
      <c r="H89" s="34"/>
      <c r="I89" s="34"/>
      <c r="J89" s="16"/>
      <c r="K89" s="17">
        <v>139271.356</v>
      </c>
      <c r="L89" s="17">
        <v>942867080.11999989</v>
      </c>
      <c r="M89" s="19"/>
      <c r="N89" s="19"/>
      <c r="O89" s="18">
        <v>6.77</v>
      </c>
      <c r="P89" s="27"/>
    </row>
    <row r="90" spans="1:16" ht="24.95" customHeight="1" x14ac:dyDescent="0.25">
      <c r="A90" s="15">
        <v>43911</v>
      </c>
      <c r="B90" s="36"/>
      <c r="C90" s="17"/>
      <c r="D90" s="17"/>
      <c r="E90" s="17"/>
      <c r="F90" s="17"/>
      <c r="G90" s="18"/>
      <c r="H90" s="34"/>
      <c r="I90" s="34"/>
      <c r="J90" s="16"/>
      <c r="K90" s="17">
        <v>150562.6</v>
      </c>
      <c r="L90" s="17">
        <v>1019308802</v>
      </c>
      <c r="M90" s="19"/>
      <c r="N90" s="19"/>
      <c r="O90" s="18">
        <v>6.77</v>
      </c>
      <c r="P90" s="27"/>
    </row>
    <row r="91" spans="1:16" ht="24.95" customHeight="1" x14ac:dyDescent="0.25">
      <c r="A91" s="15">
        <v>43912</v>
      </c>
      <c r="B91" s="36"/>
      <c r="C91" s="17"/>
      <c r="D91" s="17"/>
      <c r="E91" s="17"/>
      <c r="F91" s="17"/>
      <c r="G91" s="18"/>
      <c r="H91" s="34"/>
      <c r="I91" s="34"/>
      <c r="J91" s="16"/>
      <c r="K91" s="17">
        <v>161853.84399999998</v>
      </c>
      <c r="L91" s="17">
        <v>1095750523.8799999</v>
      </c>
      <c r="M91" s="19"/>
      <c r="N91" s="19"/>
      <c r="O91" s="18">
        <v>6.77</v>
      </c>
      <c r="P91" s="27"/>
    </row>
    <row r="92" spans="1:16" ht="24.95" customHeight="1" x14ac:dyDescent="0.25">
      <c r="A92" s="15">
        <v>43913</v>
      </c>
      <c r="B92" s="36"/>
      <c r="C92" s="17"/>
      <c r="D92" s="17"/>
      <c r="E92" s="17"/>
      <c r="F92" s="17"/>
      <c r="G92" s="18"/>
      <c r="H92" s="34"/>
      <c r="I92" s="34"/>
      <c r="J92" s="16"/>
      <c r="K92" s="17">
        <v>166174.041</v>
      </c>
      <c r="L92" s="17">
        <v>1124998257.5699999</v>
      </c>
      <c r="M92" s="19"/>
      <c r="N92" s="19"/>
      <c r="O92" s="18">
        <v>6.77</v>
      </c>
      <c r="P92" s="27"/>
    </row>
    <row r="93" spans="1:16" ht="24.95" customHeight="1" x14ac:dyDescent="0.25">
      <c r="A93" s="58">
        <v>43914</v>
      </c>
      <c r="B93" s="59"/>
      <c r="C93" s="17" t="s">
        <v>34</v>
      </c>
      <c r="D93" s="17">
        <v>10</v>
      </c>
      <c r="E93" s="17">
        <v>7462</v>
      </c>
      <c r="F93" s="17">
        <v>50000000</v>
      </c>
      <c r="G93" s="18">
        <f t="shared" ref="G93:G94" si="3">F93/E93/1000</f>
        <v>6.7006164567140178</v>
      </c>
      <c r="H93" s="17">
        <v>0</v>
      </c>
      <c r="I93" s="17">
        <v>0</v>
      </c>
      <c r="J93" s="16" t="s">
        <v>25</v>
      </c>
      <c r="K93" s="38">
        <v>51091.839000000007</v>
      </c>
      <c r="L93" s="38">
        <v>345891750.03000003</v>
      </c>
      <c r="M93" s="60"/>
      <c r="N93" s="60"/>
      <c r="O93" s="42">
        <v>6.77</v>
      </c>
      <c r="P93" s="27"/>
    </row>
    <row r="94" spans="1:16" ht="24.95" customHeight="1" x14ac:dyDescent="0.25">
      <c r="A94" s="58"/>
      <c r="B94" s="59"/>
      <c r="C94" s="17" t="s">
        <v>36</v>
      </c>
      <c r="D94" s="17">
        <v>10</v>
      </c>
      <c r="E94" s="17">
        <v>141791</v>
      </c>
      <c r="F94" s="17">
        <v>950000000</v>
      </c>
      <c r="G94" s="18">
        <f t="shared" si="3"/>
        <v>6.7000021157901424</v>
      </c>
      <c r="H94" s="17">
        <v>0</v>
      </c>
      <c r="I94" s="17">
        <v>0</v>
      </c>
      <c r="J94" s="16" t="s">
        <v>25</v>
      </c>
      <c r="K94" s="39"/>
      <c r="L94" s="39"/>
      <c r="M94" s="61"/>
      <c r="N94" s="61"/>
      <c r="O94" s="43"/>
      <c r="P94" s="27"/>
    </row>
    <row r="95" spans="1:16" ht="24.95" customHeight="1" x14ac:dyDescent="0.25">
      <c r="A95" s="15">
        <v>43915</v>
      </c>
      <c r="B95" s="36"/>
      <c r="C95" s="17"/>
      <c r="D95" s="17"/>
      <c r="E95" s="17"/>
      <c r="F95" s="17"/>
      <c r="G95" s="18"/>
      <c r="H95" s="34"/>
      <c r="I95" s="34"/>
      <c r="J95" s="16"/>
      <c r="K95" s="17">
        <v>55412.037000000011</v>
      </c>
      <c r="L95" s="17">
        <v>375139490.49000007</v>
      </c>
      <c r="M95" s="19"/>
      <c r="N95" s="19"/>
      <c r="O95" s="18">
        <v>6.77</v>
      </c>
      <c r="P95" s="27"/>
    </row>
    <row r="96" spans="1:16" ht="24.95" customHeight="1" x14ac:dyDescent="0.25">
      <c r="A96" s="15">
        <v>43916</v>
      </c>
      <c r="B96" s="36"/>
      <c r="C96" s="17"/>
      <c r="D96" s="17"/>
      <c r="E96" s="17"/>
      <c r="F96" s="17"/>
      <c r="G96" s="18"/>
      <c r="H96" s="34"/>
      <c r="I96" s="34"/>
      <c r="J96" s="16"/>
      <c r="K96" s="17">
        <v>71672.475000000006</v>
      </c>
      <c r="L96" s="17">
        <v>485222655.75000006</v>
      </c>
      <c r="M96" s="19"/>
      <c r="N96" s="19"/>
      <c r="O96" s="18">
        <v>6.77</v>
      </c>
      <c r="P96" s="27"/>
    </row>
    <row r="97" spans="1:16" ht="24.95" customHeight="1" x14ac:dyDescent="0.25">
      <c r="A97" s="15">
        <v>43917</v>
      </c>
      <c r="B97" s="36"/>
      <c r="C97" s="17"/>
      <c r="D97" s="17"/>
      <c r="E97" s="17"/>
      <c r="F97" s="17"/>
      <c r="G97" s="18"/>
      <c r="H97" s="34"/>
      <c r="I97" s="34"/>
      <c r="J97" s="16"/>
      <c r="K97" s="17">
        <v>87932.913</v>
      </c>
      <c r="L97" s="17">
        <v>595305821.00999999</v>
      </c>
      <c r="M97" s="19"/>
      <c r="N97" s="19"/>
      <c r="O97" s="18">
        <v>6.77</v>
      </c>
      <c r="P97" s="27"/>
    </row>
    <row r="98" spans="1:16" ht="24.95" customHeight="1" x14ac:dyDescent="0.25">
      <c r="A98" s="15">
        <v>43918</v>
      </c>
      <c r="B98" s="36"/>
      <c r="C98" s="17"/>
      <c r="D98" s="17"/>
      <c r="E98" s="17"/>
      <c r="F98" s="17"/>
      <c r="G98" s="18"/>
      <c r="H98" s="34"/>
      <c r="I98" s="34"/>
      <c r="J98" s="16"/>
      <c r="K98" s="17">
        <v>104193.351</v>
      </c>
      <c r="L98" s="17">
        <v>705388986.26999986</v>
      </c>
      <c r="M98" s="19"/>
      <c r="N98" s="19"/>
      <c r="O98" s="18">
        <v>6.77</v>
      </c>
      <c r="P98" s="27"/>
    </row>
    <row r="99" spans="1:16" ht="24.95" customHeight="1" x14ac:dyDescent="0.25">
      <c r="A99" s="15">
        <v>43919</v>
      </c>
      <c r="B99" s="36"/>
      <c r="C99" s="17"/>
      <c r="D99" s="17"/>
      <c r="E99" s="17"/>
      <c r="F99" s="17"/>
      <c r="G99" s="18"/>
      <c r="H99" s="17"/>
      <c r="I99" s="17"/>
      <c r="J99" s="16"/>
      <c r="K99" s="17">
        <v>120453.78899999999</v>
      </c>
      <c r="L99" s="17">
        <v>815472151.52999997</v>
      </c>
      <c r="M99" s="19"/>
      <c r="N99" s="19"/>
      <c r="O99" s="18">
        <v>6.77</v>
      </c>
      <c r="P99" s="27"/>
    </row>
    <row r="100" spans="1:16" ht="24.95" customHeight="1" x14ac:dyDescent="0.25">
      <c r="A100" s="15">
        <v>43920</v>
      </c>
      <c r="B100" s="36"/>
      <c r="C100" s="17"/>
      <c r="D100" s="17"/>
      <c r="E100" s="17"/>
      <c r="F100" s="17"/>
      <c r="G100" s="18"/>
      <c r="H100" s="34"/>
      <c r="I100" s="34"/>
      <c r="J100" s="16"/>
      <c r="K100" s="17">
        <v>136714.22699999998</v>
      </c>
      <c r="L100" s="17">
        <v>925555316.78999984</v>
      </c>
      <c r="M100" s="19"/>
      <c r="N100" s="19"/>
      <c r="O100" s="18">
        <v>6.77</v>
      </c>
      <c r="P100" s="27"/>
    </row>
    <row r="101" spans="1:16" ht="24.95" customHeight="1" x14ac:dyDescent="0.25">
      <c r="A101" s="15">
        <v>43921</v>
      </c>
      <c r="B101" s="36"/>
      <c r="C101" s="17"/>
      <c r="D101" s="17"/>
      <c r="E101" s="17"/>
      <c r="F101" s="17"/>
      <c r="G101" s="18"/>
      <c r="H101" s="34"/>
      <c r="I101" s="34"/>
      <c r="J101" s="16"/>
      <c r="K101" s="17">
        <v>152974.66499999998</v>
      </c>
      <c r="L101" s="17">
        <v>1035638482.0499997</v>
      </c>
      <c r="M101" s="19"/>
      <c r="N101" s="19"/>
      <c r="O101" s="18">
        <v>6.77</v>
      </c>
      <c r="P101" s="27"/>
    </row>
    <row r="102" spans="1:16" ht="24.95" customHeight="1" x14ac:dyDescent="0.25">
      <c r="A102" s="15">
        <v>43922</v>
      </c>
      <c r="B102" s="15"/>
      <c r="C102" s="17"/>
      <c r="D102" s="17"/>
      <c r="E102" s="17"/>
      <c r="F102" s="17"/>
      <c r="G102" s="18"/>
      <c r="H102" s="34"/>
      <c r="I102" s="34"/>
      <c r="J102" s="16"/>
      <c r="K102" s="17">
        <v>169235.103</v>
      </c>
      <c r="L102" s="17">
        <v>1145721647.3099999</v>
      </c>
      <c r="M102" s="19"/>
      <c r="N102" s="19"/>
      <c r="O102" s="18">
        <v>6.77</v>
      </c>
      <c r="P102" s="27"/>
    </row>
    <row r="103" spans="1:16" ht="24.95" customHeight="1" x14ac:dyDescent="0.25">
      <c r="A103" s="15">
        <v>43923</v>
      </c>
      <c r="B103" s="15"/>
      <c r="C103" s="17"/>
      <c r="D103" s="17"/>
      <c r="E103" s="17"/>
      <c r="F103" s="17"/>
      <c r="G103" s="18"/>
      <c r="H103" s="34"/>
      <c r="I103" s="34"/>
      <c r="J103" s="16"/>
      <c r="K103" s="17">
        <v>181175.33499999999</v>
      </c>
      <c r="L103" s="17">
        <v>1226557017.9499998</v>
      </c>
      <c r="M103" s="19"/>
      <c r="N103" s="19"/>
      <c r="O103" s="18">
        <v>6.77</v>
      </c>
      <c r="P103" s="27"/>
    </row>
    <row r="104" spans="1:16" ht="24.95" customHeight="1" x14ac:dyDescent="0.25">
      <c r="A104" s="58">
        <v>43924</v>
      </c>
      <c r="B104" s="58">
        <f>A104</f>
        <v>43924</v>
      </c>
      <c r="C104" s="17" t="s">
        <v>35</v>
      </c>
      <c r="D104" s="17">
        <v>18</v>
      </c>
      <c r="E104" s="17">
        <v>44313</v>
      </c>
      <c r="F104" s="17">
        <v>300000000</v>
      </c>
      <c r="G104" s="18">
        <f>F104/E104/1000</f>
        <v>6.7700223410737257</v>
      </c>
      <c r="H104" s="17">
        <v>0</v>
      </c>
      <c r="I104" s="17">
        <v>0</v>
      </c>
      <c r="J104" s="16" t="s">
        <v>25</v>
      </c>
      <c r="K104" s="40"/>
      <c r="L104" s="40"/>
      <c r="M104" s="19"/>
      <c r="N104" s="19"/>
      <c r="O104" s="42">
        <v>6.77</v>
      </c>
      <c r="P104" s="27"/>
    </row>
    <row r="105" spans="1:16" ht="24.95" customHeight="1" x14ac:dyDescent="0.25">
      <c r="A105" s="58"/>
      <c r="B105" s="58"/>
      <c r="C105" s="17" t="s">
        <v>38</v>
      </c>
      <c r="D105" s="17">
        <v>18</v>
      </c>
      <c r="E105" s="18">
        <v>36928</v>
      </c>
      <c r="F105" s="17">
        <v>250000000</v>
      </c>
      <c r="G105" s="18">
        <f>F105/E105/1000</f>
        <v>6.7699306759098787</v>
      </c>
      <c r="H105" s="17">
        <v>0</v>
      </c>
      <c r="I105" s="17">
        <v>0</v>
      </c>
      <c r="J105" s="16" t="s">
        <v>25</v>
      </c>
      <c r="K105" s="39">
        <v>120901.35277777776</v>
      </c>
      <c r="L105" s="39">
        <v>818502158.30555546</v>
      </c>
      <c r="M105" s="19"/>
      <c r="N105" s="19"/>
      <c r="O105" s="43"/>
      <c r="P105" s="27"/>
    </row>
    <row r="106" spans="1:16" ht="24.95" customHeight="1" x14ac:dyDescent="0.25">
      <c r="A106" s="15">
        <v>43925</v>
      </c>
      <c r="B106" s="15"/>
      <c r="C106" s="17"/>
      <c r="D106" s="17"/>
      <c r="E106" s="17"/>
      <c r="F106" s="17"/>
      <c r="G106" s="18"/>
      <c r="H106" s="17"/>
      <c r="I106" s="17"/>
      <c r="J106" s="16"/>
      <c r="K106" s="17">
        <v>132841.59277777775</v>
      </c>
      <c r="L106" s="17">
        <v>899337583.10555542</v>
      </c>
      <c r="M106" s="19"/>
      <c r="N106" s="19"/>
      <c r="O106" s="18">
        <v>6.77</v>
      </c>
      <c r="P106" s="27"/>
    </row>
    <row r="107" spans="1:16" ht="24.95" customHeight="1" x14ac:dyDescent="0.25">
      <c r="A107" s="15">
        <v>43926</v>
      </c>
      <c r="B107" s="15"/>
      <c r="C107" s="17"/>
      <c r="D107" s="17"/>
      <c r="E107" s="17"/>
      <c r="F107" s="17"/>
      <c r="G107" s="18"/>
      <c r="H107" s="34"/>
      <c r="I107" s="34"/>
      <c r="J107" s="16"/>
      <c r="K107" s="17">
        <v>136853.49401234568</v>
      </c>
      <c r="L107" s="17">
        <v>926498154.46358025</v>
      </c>
      <c r="M107" s="19"/>
      <c r="N107" s="19"/>
      <c r="O107" s="18">
        <v>6.77</v>
      </c>
      <c r="P107" s="27"/>
    </row>
    <row r="108" spans="1:16" ht="24.95" customHeight="1" x14ac:dyDescent="0.25">
      <c r="A108" s="15">
        <v>43927</v>
      </c>
      <c r="B108" s="15"/>
      <c r="C108" s="17"/>
      <c r="D108" s="17"/>
      <c r="E108" s="17"/>
      <c r="F108" s="17"/>
      <c r="G108" s="18"/>
      <c r="H108" s="34"/>
      <c r="I108" s="34"/>
      <c r="J108" s="16"/>
      <c r="K108" s="17">
        <v>140865.3952469136</v>
      </c>
      <c r="L108" s="17">
        <v>953658725.82160497</v>
      </c>
      <c r="M108" s="19"/>
      <c r="N108" s="19"/>
      <c r="O108" s="18">
        <v>6.77</v>
      </c>
      <c r="P108" s="27"/>
    </row>
    <row r="109" spans="1:16" ht="24.95" customHeight="1" x14ac:dyDescent="0.25">
      <c r="A109" s="15">
        <v>43928</v>
      </c>
      <c r="B109" s="15"/>
      <c r="C109" s="17"/>
      <c r="D109" s="17"/>
      <c r="E109" s="17"/>
      <c r="F109" s="17"/>
      <c r="G109" s="18"/>
      <c r="H109" s="34"/>
      <c r="I109" s="34"/>
      <c r="J109" s="16"/>
      <c r="K109" s="17">
        <v>144877.29648148149</v>
      </c>
      <c r="L109" s="17">
        <v>980819297.17962968</v>
      </c>
      <c r="M109" s="19"/>
      <c r="N109" s="19"/>
      <c r="O109" s="18">
        <v>6.77</v>
      </c>
      <c r="P109" s="27"/>
    </row>
    <row r="110" spans="1:16" ht="24.95" customHeight="1" x14ac:dyDescent="0.25">
      <c r="A110" s="15">
        <v>43929</v>
      </c>
      <c r="B110" s="15"/>
      <c r="C110" s="17"/>
      <c r="D110" s="17"/>
      <c r="E110" s="17"/>
      <c r="F110" s="17"/>
      <c r="G110" s="18"/>
      <c r="H110" s="34"/>
      <c r="I110" s="34"/>
      <c r="J110" s="16"/>
      <c r="K110" s="17">
        <v>148889.19771604938</v>
      </c>
      <c r="L110" s="17">
        <v>1007979868.5376543</v>
      </c>
      <c r="M110" s="19"/>
      <c r="N110" s="19"/>
      <c r="O110" s="18">
        <v>6.77</v>
      </c>
      <c r="P110" s="27"/>
    </row>
    <row r="111" spans="1:16" ht="24.95" customHeight="1" x14ac:dyDescent="0.25">
      <c r="A111" s="15">
        <v>43930</v>
      </c>
      <c r="B111" s="15"/>
      <c r="C111" s="17"/>
      <c r="D111" s="17"/>
      <c r="E111" s="17"/>
      <c r="F111" s="17"/>
      <c r="G111" s="18"/>
      <c r="H111" s="34"/>
      <c r="I111" s="34"/>
      <c r="J111" s="16"/>
      <c r="K111" s="17">
        <v>152901.09895061731</v>
      </c>
      <c r="L111" s="17">
        <v>1035140439.8956791</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26315.75018518517</v>
      </c>
      <c r="L112" s="17">
        <v>178157628.75370359</v>
      </c>
      <c r="M112" s="19"/>
      <c r="N112" s="19"/>
      <c r="O112" s="18">
        <v>6.77</v>
      </c>
      <c r="P112" s="27"/>
    </row>
    <row r="113" spans="1:16" ht="24.95" customHeight="1" x14ac:dyDescent="0.25">
      <c r="A113" s="15">
        <v>43932</v>
      </c>
      <c r="B113" s="15"/>
      <c r="C113" s="17"/>
      <c r="D113" s="17"/>
      <c r="E113" s="17"/>
      <c r="F113" s="17"/>
      <c r="G113" s="18"/>
      <c r="H113" s="34"/>
      <c r="I113" s="34"/>
      <c r="J113" s="16"/>
      <c r="K113" s="17">
        <v>30327.651419753063</v>
      </c>
      <c r="L113" s="17">
        <v>205318200.11172822</v>
      </c>
      <c r="M113" s="19"/>
      <c r="N113" s="19"/>
      <c r="O113" s="18">
        <v>6.77</v>
      </c>
      <c r="P113" s="27"/>
    </row>
    <row r="114" spans="1:16" ht="24.95" customHeight="1" x14ac:dyDescent="0.25">
      <c r="A114" s="15">
        <v>43933</v>
      </c>
      <c r="B114" s="15"/>
      <c r="C114" s="17"/>
      <c r="D114" s="17"/>
      <c r="E114" s="17"/>
      <c r="F114" s="17"/>
      <c r="G114" s="18"/>
      <c r="H114" s="34"/>
      <c r="I114" s="34"/>
      <c r="J114" s="16"/>
      <c r="K114" s="17">
        <v>42501.880654320994</v>
      </c>
      <c r="L114" s="17">
        <v>287737732.02975309</v>
      </c>
      <c r="M114" s="19"/>
      <c r="N114" s="19"/>
      <c r="O114" s="18">
        <v>6.77</v>
      </c>
      <c r="P114" s="27"/>
    </row>
    <row r="115" spans="1:16" ht="24.95" customHeight="1" x14ac:dyDescent="0.25">
      <c r="A115" s="15">
        <v>43934</v>
      </c>
      <c r="B115" s="15"/>
      <c r="C115" s="17"/>
      <c r="D115" s="17"/>
      <c r="E115" s="17"/>
      <c r="F115" s="17"/>
      <c r="G115" s="18"/>
      <c r="H115" s="34"/>
      <c r="I115" s="34"/>
      <c r="J115" s="16"/>
      <c r="K115" s="17">
        <v>54676.109888888896</v>
      </c>
      <c r="L115" s="17">
        <v>370157263.94777781</v>
      </c>
      <c r="M115" s="19"/>
      <c r="N115" s="19"/>
      <c r="O115" s="18">
        <v>6.77</v>
      </c>
      <c r="P115" s="27"/>
    </row>
    <row r="116" spans="1:16" ht="24.95" customHeight="1" x14ac:dyDescent="0.25">
      <c r="A116" s="15">
        <v>43935</v>
      </c>
      <c r="B116" s="15"/>
      <c r="C116" s="17"/>
      <c r="D116" s="17"/>
      <c r="E116" s="17"/>
      <c r="F116" s="17"/>
      <c r="G116" s="18"/>
      <c r="H116" s="34"/>
      <c r="I116" s="34"/>
      <c r="J116" s="16"/>
      <c r="K116" s="17">
        <v>66850.339123456797</v>
      </c>
      <c r="L116" s="17">
        <v>452576795.86580253</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34711.568358024699</v>
      </c>
      <c r="L117" s="17">
        <v>234997317.78382719</v>
      </c>
      <c r="M117" s="19"/>
      <c r="N117" s="19"/>
      <c r="O117" s="18">
        <v>6.77</v>
      </c>
      <c r="P117" s="27"/>
    </row>
    <row r="118" spans="1:16" ht="24.95" customHeight="1" x14ac:dyDescent="0.25">
      <c r="A118" s="15">
        <v>43937</v>
      </c>
      <c r="B118" s="15"/>
      <c r="C118" s="17"/>
      <c r="D118" s="17"/>
      <c r="E118" s="17"/>
      <c r="F118" s="17"/>
      <c r="G118" s="18"/>
      <c r="H118" s="34"/>
      <c r="I118" s="34"/>
      <c r="J118" s="16"/>
      <c r="K118" s="17">
        <v>46885.7975925926</v>
      </c>
      <c r="L118" s="17">
        <v>317416849.7018519</v>
      </c>
      <c r="M118" s="19"/>
      <c r="N118" s="19"/>
      <c r="O118" s="18">
        <v>6.77</v>
      </c>
      <c r="P118" s="27"/>
    </row>
    <row r="119" spans="1:16" ht="24.95" customHeight="1" x14ac:dyDescent="0.25">
      <c r="A119" s="15">
        <v>43938</v>
      </c>
      <c r="B119" s="15"/>
      <c r="C119" s="17"/>
      <c r="D119" s="17"/>
      <c r="E119" s="17"/>
      <c r="F119" s="17"/>
      <c r="G119" s="18"/>
      <c r="H119" s="34"/>
      <c r="I119" s="34"/>
      <c r="J119" s="16"/>
      <c r="K119" s="17">
        <v>67922.626827160479</v>
      </c>
      <c r="L119" s="17">
        <v>459836183.61987638</v>
      </c>
      <c r="M119" s="19"/>
      <c r="N119" s="19"/>
      <c r="O119" s="18">
        <v>6.77</v>
      </c>
      <c r="P119" s="27"/>
    </row>
    <row r="120" spans="1:16" ht="24.95" customHeight="1" x14ac:dyDescent="0.25">
      <c r="A120" s="15">
        <v>43939</v>
      </c>
      <c r="B120" s="15"/>
      <c r="C120" s="17"/>
      <c r="D120" s="17"/>
      <c r="E120" s="17"/>
      <c r="F120" s="17"/>
      <c r="G120" s="18"/>
      <c r="H120" s="34"/>
      <c r="I120" s="34"/>
      <c r="J120" s="16"/>
      <c r="K120" s="17">
        <v>88959.456061728386</v>
      </c>
      <c r="L120" s="17">
        <v>602255517.53790116</v>
      </c>
      <c r="M120" s="19"/>
      <c r="N120" s="19"/>
      <c r="O120" s="18">
        <v>6.77</v>
      </c>
      <c r="P120" s="27"/>
    </row>
    <row r="121" spans="1:16" ht="24.95" customHeight="1" x14ac:dyDescent="0.25">
      <c r="A121" s="15">
        <v>43940</v>
      </c>
      <c r="B121" s="15"/>
      <c r="C121" s="17"/>
      <c r="D121" s="17"/>
      <c r="E121" s="17"/>
      <c r="F121" s="17"/>
      <c r="G121" s="18"/>
      <c r="H121" s="34"/>
      <c r="I121" s="34"/>
      <c r="J121" s="16"/>
      <c r="K121" s="17">
        <v>109996.28529629629</v>
      </c>
      <c r="L121" s="17">
        <v>744674851.45592582</v>
      </c>
      <c r="M121" s="19"/>
      <c r="N121" s="19"/>
      <c r="O121" s="18">
        <v>6.77</v>
      </c>
      <c r="P121" s="27"/>
    </row>
    <row r="122" spans="1:16" ht="24.95" customHeight="1" x14ac:dyDescent="0.25">
      <c r="A122" s="15">
        <v>43941</v>
      </c>
      <c r="B122" s="15"/>
      <c r="C122" s="17"/>
      <c r="D122" s="17"/>
      <c r="E122" s="17"/>
      <c r="F122" s="17"/>
      <c r="G122" s="18"/>
      <c r="H122" s="34"/>
      <c r="I122" s="34"/>
      <c r="J122" s="16"/>
      <c r="K122" s="17">
        <v>131033.11453086419</v>
      </c>
      <c r="L122" s="17">
        <v>887094185.37395048</v>
      </c>
      <c r="M122" s="19"/>
      <c r="N122" s="19"/>
      <c r="O122" s="18">
        <v>6.77</v>
      </c>
      <c r="P122" s="27"/>
    </row>
    <row r="123" spans="1:16" ht="24.95" customHeight="1" x14ac:dyDescent="0.25">
      <c r="A123" s="58">
        <v>43942</v>
      </c>
      <c r="B123" s="58">
        <v>43941</v>
      </c>
      <c r="C123" s="17" t="s">
        <v>28</v>
      </c>
      <c r="D123" s="17">
        <v>10</v>
      </c>
      <c r="E123" s="17">
        <v>22157</v>
      </c>
      <c r="F123" s="17">
        <v>150000000</v>
      </c>
      <c r="G123" s="18">
        <f>F123/E123/1000</f>
        <v>6.769869567179672</v>
      </c>
      <c r="H123" s="17">
        <v>0</v>
      </c>
      <c r="I123" s="17">
        <v>0</v>
      </c>
      <c r="J123" s="16" t="s">
        <v>25</v>
      </c>
      <c r="K123" s="38">
        <v>45349.043765432114</v>
      </c>
      <c r="L123" s="38">
        <v>307013026.29197538</v>
      </c>
      <c r="M123" s="19"/>
      <c r="N123" s="19"/>
      <c r="O123" s="42">
        <v>6.77</v>
      </c>
      <c r="P123" s="27"/>
    </row>
    <row r="124" spans="1:16" ht="24.95" customHeight="1" x14ac:dyDescent="0.25">
      <c r="A124" s="58"/>
      <c r="B124" s="58"/>
      <c r="C124" s="17" t="s">
        <v>36</v>
      </c>
      <c r="D124" s="17">
        <v>10</v>
      </c>
      <c r="E124" s="17">
        <v>103397</v>
      </c>
      <c r="F124" s="17">
        <v>700000000</v>
      </c>
      <c r="G124" s="18">
        <f>F124/E124/1000</f>
        <v>6.7700223410737257</v>
      </c>
      <c r="H124" s="17">
        <v>0</v>
      </c>
      <c r="I124" s="17">
        <v>0</v>
      </c>
      <c r="J124" s="16" t="s">
        <v>25</v>
      </c>
      <c r="K124" s="41"/>
      <c r="L124" s="41"/>
      <c r="M124" s="19"/>
      <c r="N124" s="19"/>
      <c r="O124" s="43"/>
      <c r="P124" s="27"/>
    </row>
    <row r="125" spans="1:16" ht="24.95" customHeight="1" x14ac:dyDescent="0.25">
      <c r="A125" s="15">
        <v>43943</v>
      </c>
      <c r="B125" s="15"/>
      <c r="C125" s="17"/>
      <c r="D125" s="17"/>
      <c r="E125" s="17"/>
      <c r="F125" s="17"/>
      <c r="G125" s="18"/>
      <c r="H125" s="34"/>
      <c r="I125" s="34"/>
      <c r="J125" s="16"/>
      <c r="K125" s="17">
        <v>57523.272999999986</v>
      </c>
      <c r="L125" s="17">
        <v>389432558.20999986</v>
      </c>
      <c r="M125" s="19"/>
      <c r="N125" s="19"/>
      <c r="O125" s="18">
        <v>6.77</v>
      </c>
      <c r="P125" s="27"/>
    </row>
    <row r="126" spans="1:16" ht="24.95" customHeight="1" x14ac:dyDescent="0.25">
      <c r="A126" s="15">
        <v>43944</v>
      </c>
      <c r="B126" s="15"/>
      <c r="C126" s="17"/>
      <c r="D126" s="17"/>
      <c r="E126" s="17"/>
      <c r="F126" s="17"/>
      <c r="G126" s="18"/>
      <c r="H126" s="34"/>
      <c r="I126" s="34"/>
      <c r="J126" s="16"/>
      <c r="K126" s="17">
        <v>76357.691000000006</v>
      </c>
      <c r="L126" s="17">
        <v>516941568.07000005</v>
      </c>
      <c r="M126" s="19"/>
      <c r="N126" s="19"/>
      <c r="O126" s="18">
        <v>6.77</v>
      </c>
      <c r="P126" s="27"/>
    </row>
    <row r="127" spans="1:16" ht="24.95" customHeight="1" x14ac:dyDescent="0.25">
      <c r="A127" s="15">
        <v>43945</v>
      </c>
      <c r="B127" s="15"/>
      <c r="C127" s="17"/>
      <c r="D127" s="17"/>
      <c r="E127" s="17"/>
      <c r="F127" s="17"/>
      <c r="G127" s="18"/>
      <c r="H127" s="34"/>
      <c r="I127" s="34"/>
      <c r="J127" s="16"/>
      <c r="K127" s="17">
        <v>95192.108999999997</v>
      </c>
      <c r="L127" s="17">
        <v>644450577.92999995</v>
      </c>
      <c r="M127" s="19"/>
      <c r="N127" s="19"/>
      <c r="O127" s="18">
        <v>6.77</v>
      </c>
      <c r="P127" s="27"/>
    </row>
    <row r="128" spans="1:16" ht="24.95" customHeight="1" x14ac:dyDescent="0.25">
      <c r="A128" s="15">
        <v>43946</v>
      </c>
      <c r="B128" s="15"/>
      <c r="C128" s="17"/>
      <c r="D128" s="17"/>
      <c r="E128" s="17"/>
      <c r="F128" s="17"/>
      <c r="G128" s="18"/>
      <c r="H128" s="34"/>
      <c r="I128" s="34"/>
      <c r="J128" s="16"/>
      <c r="K128" s="17">
        <v>114026.527</v>
      </c>
      <c r="L128" s="17">
        <v>771959587.78999996</v>
      </c>
      <c r="M128" s="19"/>
      <c r="N128" s="19"/>
      <c r="O128" s="18">
        <v>6.77</v>
      </c>
      <c r="P128" s="27"/>
    </row>
    <row r="129" spans="1:16" ht="24.95" customHeight="1" x14ac:dyDescent="0.25">
      <c r="A129" s="15">
        <v>43947</v>
      </c>
      <c r="B129" s="15"/>
      <c r="C129" s="17"/>
      <c r="D129" s="17"/>
      <c r="E129" s="17"/>
      <c r="F129" s="17"/>
      <c r="G129" s="18"/>
      <c r="H129" s="34"/>
      <c r="I129" s="34"/>
      <c r="J129" s="16"/>
      <c r="K129" s="17">
        <v>132860.94500000001</v>
      </c>
      <c r="L129" s="17">
        <v>899468597.64999998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32292.163</v>
      </c>
      <c r="L130" s="17">
        <v>218617943.50999999</v>
      </c>
      <c r="M130" s="19"/>
      <c r="N130" s="19"/>
      <c r="O130" s="18">
        <v>6.77</v>
      </c>
      <c r="P130" s="27"/>
    </row>
    <row r="131" spans="1:16" ht="24.95" customHeight="1" x14ac:dyDescent="0.25">
      <c r="A131" s="15">
        <v>43949</v>
      </c>
      <c r="B131" s="15"/>
      <c r="C131" s="17"/>
      <c r="D131" s="17"/>
      <c r="E131" s="17"/>
      <c r="F131" s="17"/>
      <c r="G131" s="18"/>
      <c r="H131" s="34"/>
      <c r="I131" s="34"/>
      <c r="J131" s="16"/>
      <c r="K131" s="17">
        <v>42964.255000000005</v>
      </c>
      <c r="L131" s="17">
        <v>290868006.35000002</v>
      </c>
      <c r="M131" s="19"/>
      <c r="N131" s="19"/>
      <c r="O131" s="18">
        <v>6.77</v>
      </c>
      <c r="P131" s="27"/>
    </row>
    <row r="132" spans="1:16" ht="24.95" customHeight="1" x14ac:dyDescent="0.25">
      <c r="A132" s="15">
        <v>43950</v>
      </c>
      <c r="B132" s="15"/>
      <c r="C132" s="17"/>
      <c r="D132" s="17"/>
      <c r="E132" s="17"/>
      <c r="F132" s="17"/>
      <c r="G132" s="18"/>
      <c r="H132" s="34"/>
      <c r="I132" s="34"/>
      <c r="J132" s="16"/>
      <c r="K132" s="17">
        <v>65576.665000000008</v>
      </c>
      <c r="L132" s="17">
        <v>443954022.05000001</v>
      </c>
      <c r="M132" s="19"/>
      <c r="N132" s="19"/>
      <c r="O132" s="18">
        <v>6.77</v>
      </c>
      <c r="P132" s="27"/>
    </row>
    <row r="133" spans="1:16" ht="24.95" customHeight="1" x14ac:dyDescent="0.25">
      <c r="A133" s="15">
        <v>43951</v>
      </c>
      <c r="B133" s="15"/>
      <c r="C133" s="17"/>
      <c r="D133" s="17"/>
      <c r="E133" s="17"/>
      <c r="F133" s="17"/>
      <c r="G133" s="18"/>
      <c r="H133" s="34"/>
      <c r="I133" s="34"/>
      <c r="J133" s="16"/>
      <c r="K133" s="17">
        <v>88189.075000000012</v>
      </c>
      <c r="L133" s="17">
        <v>597040037.75</v>
      </c>
      <c r="M133" s="19"/>
      <c r="N133" s="19"/>
      <c r="O133" s="18">
        <v>6.77</v>
      </c>
      <c r="P133" s="27"/>
    </row>
    <row r="134" spans="1:16" ht="24.95" customHeight="1" x14ac:dyDescent="0.25">
      <c r="A134" s="15">
        <v>43952</v>
      </c>
      <c r="B134" s="15"/>
      <c r="C134" s="17"/>
      <c r="D134" s="17"/>
      <c r="E134" s="17"/>
      <c r="F134" s="17"/>
      <c r="G134" s="18"/>
      <c r="H134" s="34"/>
      <c r="I134" s="34"/>
      <c r="J134" s="16"/>
      <c r="K134" s="17">
        <v>110801.485</v>
      </c>
      <c r="L134" s="17">
        <v>750126053.45000005</v>
      </c>
      <c r="M134" s="19"/>
      <c r="N134" s="19"/>
      <c r="O134" s="18">
        <v>6.77</v>
      </c>
      <c r="P134" s="27"/>
    </row>
    <row r="135" spans="1:16" ht="24.95" customHeight="1" x14ac:dyDescent="0.25">
      <c r="A135" s="15">
        <v>43953</v>
      </c>
      <c r="B135" s="15"/>
      <c r="C135" s="17"/>
      <c r="D135" s="17"/>
      <c r="E135" s="17"/>
      <c r="F135" s="17"/>
      <c r="G135" s="18"/>
      <c r="H135" s="17"/>
      <c r="I135" s="17"/>
      <c r="J135" s="16"/>
      <c r="K135" s="17">
        <v>133413.89500000002</v>
      </c>
      <c r="L135" s="17">
        <v>903212069.1500001</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30468.659444444434</v>
      </c>
      <c r="L136" s="17">
        <v>206272824.43888882</v>
      </c>
      <c r="M136" s="19"/>
      <c r="N136" s="19"/>
      <c r="O136" s="18">
        <v>6.77</v>
      </c>
      <c r="P136" s="27"/>
    </row>
    <row r="137" spans="1:16" ht="24.95" customHeight="1" x14ac:dyDescent="0.25">
      <c r="A137" s="15">
        <v>43955</v>
      </c>
      <c r="B137" s="15"/>
      <c r="C137" s="17"/>
      <c r="D137" s="17"/>
      <c r="E137" s="17"/>
      <c r="F137" s="17"/>
      <c r="G137" s="18"/>
      <c r="H137" s="34"/>
      <c r="I137" s="34"/>
      <c r="J137" s="16"/>
      <c r="K137" s="17">
        <v>42408.979444444441</v>
      </c>
      <c r="L137" s="17">
        <v>287108790.83888882</v>
      </c>
      <c r="M137" s="19"/>
      <c r="N137" s="19"/>
      <c r="O137" s="18">
        <v>6.77</v>
      </c>
      <c r="P137" s="27"/>
    </row>
    <row r="138" spans="1:16" ht="24.95" customHeight="1" x14ac:dyDescent="0.25">
      <c r="A138" s="15">
        <v>43956</v>
      </c>
      <c r="B138" s="15"/>
      <c r="C138" s="17"/>
      <c r="D138" s="17"/>
      <c r="E138" s="17"/>
      <c r="F138" s="17"/>
      <c r="G138" s="18"/>
      <c r="H138" s="34"/>
      <c r="I138" s="34"/>
      <c r="J138" s="16"/>
      <c r="K138" s="17">
        <v>67114.361172839504</v>
      </c>
      <c r="L138" s="17">
        <v>454364225.14012337</v>
      </c>
      <c r="M138" s="19"/>
      <c r="N138" s="19"/>
      <c r="O138" s="18">
        <v>6.77</v>
      </c>
      <c r="P138" s="27"/>
    </row>
    <row r="139" spans="1:16" ht="24.95" customHeight="1" x14ac:dyDescent="0.25">
      <c r="A139" s="15">
        <v>43957</v>
      </c>
      <c r="B139" s="15"/>
      <c r="C139" s="17"/>
      <c r="D139" s="17"/>
      <c r="E139" s="17"/>
      <c r="F139" s="17"/>
      <c r="G139" s="18"/>
      <c r="H139" s="34"/>
      <c r="I139" s="34"/>
      <c r="J139" s="16"/>
      <c r="K139" s="17">
        <v>91819.742901234553</v>
      </c>
      <c r="L139" s="17">
        <v>621619659.44135785</v>
      </c>
      <c r="M139" s="19"/>
      <c r="N139" s="19"/>
      <c r="O139" s="18">
        <v>6.77</v>
      </c>
      <c r="P139" s="27"/>
    </row>
    <row r="140" spans="1:16" ht="24.95" customHeight="1" x14ac:dyDescent="0.25">
      <c r="A140" s="15">
        <v>43958</v>
      </c>
      <c r="B140" s="15"/>
      <c r="C140" s="17"/>
      <c r="D140" s="17"/>
      <c r="E140" s="17"/>
      <c r="F140" s="17"/>
      <c r="G140" s="18"/>
      <c r="H140" s="34"/>
      <c r="I140" s="34"/>
      <c r="J140" s="16"/>
      <c r="K140" s="17">
        <v>116525.1246296296</v>
      </c>
      <c r="L140" s="17">
        <v>788875093.74259233</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20957.77935802468</v>
      </c>
      <c r="L141" s="17">
        <v>141884166.25382707</v>
      </c>
      <c r="M141" s="19"/>
      <c r="N141" s="19"/>
      <c r="O141" s="18">
        <v>6.77</v>
      </c>
      <c r="P141" s="27"/>
    </row>
    <row r="142" spans="1:16" ht="24.95" customHeight="1" x14ac:dyDescent="0.25">
      <c r="A142" s="15">
        <v>43960</v>
      </c>
      <c r="B142" s="15"/>
      <c r="C142" s="17"/>
      <c r="D142" s="17"/>
      <c r="E142" s="17"/>
      <c r="F142" s="17"/>
      <c r="G142" s="18"/>
      <c r="H142" s="34"/>
      <c r="I142" s="34"/>
      <c r="J142" s="16"/>
      <c r="K142" s="17">
        <v>33722.841086419736</v>
      </c>
      <c r="L142" s="17">
        <v>228303634.1550616</v>
      </c>
      <c r="M142" s="19"/>
      <c r="N142" s="19"/>
      <c r="O142" s="18">
        <v>6.77</v>
      </c>
      <c r="P142" s="27"/>
    </row>
    <row r="143" spans="1:16" ht="24.95" customHeight="1" x14ac:dyDescent="0.25">
      <c r="A143" s="15">
        <v>43961</v>
      </c>
      <c r="B143" s="15"/>
      <c r="C143" s="17"/>
      <c r="D143" s="17"/>
      <c r="E143" s="17"/>
      <c r="F143" s="17"/>
      <c r="G143" s="18"/>
      <c r="H143" s="34"/>
      <c r="I143" s="34"/>
      <c r="J143" s="16"/>
      <c r="K143" s="17">
        <v>57421.786814814812</v>
      </c>
      <c r="L143" s="17">
        <v>388745496.7362963</v>
      </c>
      <c r="M143" s="19"/>
      <c r="N143" s="19"/>
      <c r="O143" s="18">
        <v>6.77</v>
      </c>
      <c r="P143" s="27"/>
    </row>
    <row r="144" spans="1:16" ht="24.95" customHeight="1" x14ac:dyDescent="0.25">
      <c r="A144" s="15">
        <v>43962</v>
      </c>
      <c r="B144" s="15"/>
      <c r="C144" s="17"/>
      <c r="D144" s="17"/>
      <c r="E144" s="17"/>
      <c r="F144" s="17"/>
      <c r="G144" s="18"/>
      <c r="H144" s="34"/>
      <c r="I144" s="34"/>
      <c r="J144" s="16"/>
      <c r="K144" s="17">
        <v>81120.732543209859</v>
      </c>
      <c r="L144" s="17">
        <v>549187359.31753075</v>
      </c>
      <c r="M144" s="19"/>
      <c r="N144" s="19"/>
      <c r="O144" s="18">
        <v>6.77</v>
      </c>
      <c r="P144" s="27"/>
    </row>
    <row r="145" spans="1:16" ht="24.95" customHeight="1" x14ac:dyDescent="0.25">
      <c r="A145" s="15">
        <v>43963</v>
      </c>
      <c r="B145" s="15"/>
      <c r="C145" s="17"/>
      <c r="D145" s="17"/>
      <c r="E145" s="17"/>
      <c r="F145" s="17"/>
      <c r="G145" s="18"/>
      <c r="H145" s="34"/>
      <c r="I145" s="34"/>
      <c r="J145" s="16"/>
      <c r="K145" s="17">
        <v>104819.67827160492</v>
      </c>
      <c r="L145" s="17">
        <v>709629221.89876533</v>
      </c>
      <c r="M145" s="19"/>
      <c r="N145" s="19"/>
      <c r="O145" s="18">
        <v>6.77</v>
      </c>
      <c r="P145" s="27"/>
    </row>
    <row r="146" spans="1:16" ht="24.95" customHeight="1" x14ac:dyDescent="0.25">
      <c r="A146" s="15">
        <v>43964</v>
      </c>
      <c r="B146" s="15">
        <v>43962</v>
      </c>
      <c r="C146" s="17" t="s">
        <v>34</v>
      </c>
      <c r="D146" s="17">
        <v>10</v>
      </c>
      <c r="E146" s="17">
        <v>149254</v>
      </c>
      <c r="F146" s="17">
        <v>1000000000</v>
      </c>
      <c r="G146" s="18">
        <f>F146/E146/1000</f>
        <v>6.6999879400217077</v>
      </c>
      <c r="H146" s="17">
        <v>0</v>
      </c>
      <c r="I146" s="17">
        <v>0</v>
      </c>
      <c r="J146" s="16" t="s">
        <v>25</v>
      </c>
      <c r="K146" s="17">
        <v>9115.42399999997</v>
      </c>
      <c r="L146" s="17">
        <v>61711420.479999788</v>
      </c>
      <c r="M146" s="19"/>
      <c r="N146" s="19"/>
      <c r="O146" s="18">
        <v>6.77</v>
      </c>
      <c r="P146" s="27"/>
    </row>
    <row r="147" spans="1:16" ht="24.95" customHeight="1" x14ac:dyDescent="0.25">
      <c r="A147" s="15">
        <v>43965</v>
      </c>
      <c r="B147" s="15"/>
      <c r="C147" s="17"/>
      <c r="D147" s="17"/>
      <c r="E147" s="17"/>
      <c r="F147" s="17"/>
      <c r="G147" s="18"/>
      <c r="H147" s="34"/>
      <c r="I147" s="34"/>
      <c r="J147" s="16"/>
      <c r="K147" s="17">
        <v>20049.308000000019</v>
      </c>
      <c r="L147" s="17">
        <v>135733815.16000012</v>
      </c>
      <c r="M147" s="19"/>
      <c r="N147" s="19"/>
      <c r="O147" s="18">
        <v>6.77</v>
      </c>
      <c r="P147" s="27"/>
    </row>
    <row r="148" spans="1:16" ht="24.95" customHeight="1" x14ac:dyDescent="0.25">
      <c r="A148" s="15">
        <v>43966</v>
      </c>
      <c r="B148" s="15"/>
      <c r="C148" s="17"/>
      <c r="D148" s="17"/>
      <c r="E148" s="17"/>
      <c r="F148" s="17"/>
      <c r="G148" s="18"/>
      <c r="H148" s="34"/>
      <c r="I148" s="34"/>
      <c r="J148" s="16"/>
      <c r="K148" s="17">
        <v>42923.511999999988</v>
      </c>
      <c r="L148" s="17">
        <v>290592176.23999989</v>
      </c>
      <c r="M148" s="19"/>
      <c r="N148" s="19"/>
      <c r="O148" s="18">
        <v>6.77</v>
      </c>
      <c r="P148" s="27"/>
    </row>
    <row r="149" spans="1:16" ht="24.95" customHeight="1" x14ac:dyDescent="0.25">
      <c r="A149" s="15">
        <v>43967</v>
      </c>
      <c r="B149" s="15"/>
      <c r="C149" s="17"/>
      <c r="D149" s="17"/>
      <c r="E149" s="17"/>
      <c r="F149" s="17"/>
      <c r="G149" s="18"/>
      <c r="H149" s="34"/>
      <c r="I149" s="34"/>
      <c r="J149" s="16"/>
      <c r="K149" s="17">
        <v>65797.716000000015</v>
      </c>
      <c r="L149" s="17">
        <v>445450537.32000005</v>
      </c>
      <c r="M149" s="19"/>
      <c r="N149" s="19"/>
      <c r="O149" s="18">
        <v>6.77</v>
      </c>
      <c r="P149" s="27"/>
    </row>
    <row r="150" spans="1:16" ht="24.95" customHeight="1" x14ac:dyDescent="0.25">
      <c r="A150" s="15">
        <v>43968</v>
      </c>
      <c r="B150" s="15"/>
      <c r="C150" s="17"/>
      <c r="D150" s="17"/>
      <c r="E150" s="17"/>
      <c r="F150" s="17"/>
      <c r="G150" s="18"/>
      <c r="H150" s="34"/>
      <c r="I150" s="34"/>
      <c r="J150" s="16"/>
      <c r="K150" s="17">
        <v>88671.92</v>
      </c>
      <c r="L150" s="17">
        <v>600308898.39999998</v>
      </c>
      <c r="M150" s="19"/>
      <c r="N150" s="19"/>
      <c r="O150" s="18">
        <v>6.77</v>
      </c>
      <c r="P150" s="27"/>
    </row>
    <row r="151" spans="1:16" ht="24.95" customHeight="1" x14ac:dyDescent="0.25">
      <c r="A151" s="15">
        <v>43969</v>
      </c>
      <c r="B151" s="15"/>
      <c r="C151" s="17"/>
      <c r="D151" s="17"/>
      <c r="E151" s="17"/>
      <c r="F151" s="17"/>
      <c r="G151" s="18"/>
      <c r="H151" s="34"/>
      <c r="I151" s="34"/>
      <c r="J151" s="16"/>
      <c r="K151" s="17">
        <v>111546.12400000001</v>
      </c>
      <c r="L151" s="17">
        <v>755167259.48000002</v>
      </c>
      <c r="M151" s="19"/>
      <c r="N151" s="19"/>
      <c r="O151" s="18">
        <v>6.77</v>
      </c>
      <c r="P151" s="27"/>
    </row>
    <row r="152" spans="1:16" ht="24.95" customHeight="1" x14ac:dyDescent="0.25">
      <c r="A152" s="15">
        <v>43970</v>
      </c>
      <c r="B152" s="15"/>
      <c r="C152" s="17"/>
      <c r="D152" s="17"/>
      <c r="E152" s="17"/>
      <c r="F152" s="17"/>
      <c r="G152" s="18"/>
      <c r="H152" s="34"/>
      <c r="I152" s="34"/>
      <c r="J152" s="16"/>
      <c r="K152" s="17">
        <v>134420.32800000001</v>
      </c>
      <c r="L152" s="17">
        <v>910025620.55999994</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31741.032000000007</v>
      </c>
      <c r="L153" s="17">
        <v>214886786.64000005</v>
      </c>
      <c r="M153" s="19"/>
      <c r="N153" s="19"/>
      <c r="O153" s="18">
        <v>6.77</v>
      </c>
      <c r="P153" s="27"/>
    </row>
    <row r="154" spans="1:16" ht="24.95" customHeight="1" x14ac:dyDescent="0.25">
      <c r="A154" s="15">
        <v>43972</v>
      </c>
      <c r="B154" s="15"/>
      <c r="C154" s="17"/>
      <c r="D154" s="17"/>
      <c r="E154" s="17"/>
      <c r="F154" s="17"/>
      <c r="G154" s="18"/>
      <c r="H154" s="34"/>
      <c r="I154" s="34"/>
      <c r="J154" s="16"/>
      <c r="K154" s="17">
        <v>43681.35500000001</v>
      </c>
      <c r="L154" s="17">
        <v>295722773.35000002</v>
      </c>
      <c r="M154" s="19"/>
      <c r="N154" s="19"/>
      <c r="O154" s="18">
        <v>6.77</v>
      </c>
      <c r="P154" s="27"/>
    </row>
    <row r="155" spans="1:16" ht="24.95" customHeight="1" x14ac:dyDescent="0.25">
      <c r="A155" s="15">
        <v>43973</v>
      </c>
      <c r="B155" s="15"/>
      <c r="C155" s="17"/>
      <c r="D155" s="17"/>
      <c r="E155" s="17"/>
      <c r="F155" s="17"/>
      <c r="G155" s="18"/>
      <c r="H155" s="34"/>
      <c r="I155" s="34"/>
      <c r="J155" s="16"/>
      <c r="K155" s="17">
        <v>68177.025000000023</v>
      </c>
      <c r="L155" s="17">
        <v>461558459.25000012</v>
      </c>
      <c r="M155" s="19"/>
      <c r="N155" s="19"/>
      <c r="O155" s="18">
        <v>6.77</v>
      </c>
      <c r="P155" s="27"/>
    </row>
    <row r="156" spans="1:16" ht="24.95" customHeight="1" x14ac:dyDescent="0.25">
      <c r="A156" s="15">
        <v>43974</v>
      </c>
      <c r="B156" s="15"/>
      <c r="C156" s="17"/>
      <c r="D156" s="17"/>
      <c r="E156" s="17"/>
      <c r="F156" s="17"/>
      <c r="G156" s="18"/>
      <c r="H156" s="34"/>
      <c r="I156" s="34"/>
      <c r="J156" s="16"/>
      <c r="K156" s="17">
        <v>92672.695000000007</v>
      </c>
      <c r="L156" s="17">
        <v>627394145.14999998</v>
      </c>
      <c r="M156" s="19"/>
      <c r="N156" s="19"/>
      <c r="O156" s="18">
        <v>6.77</v>
      </c>
      <c r="P156" s="27"/>
    </row>
    <row r="157" spans="1:16" ht="24.95" customHeight="1" x14ac:dyDescent="0.25">
      <c r="A157" s="15">
        <v>43975</v>
      </c>
      <c r="B157" s="15"/>
      <c r="C157" s="17"/>
      <c r="D157" s="17"/>
      <c r="E157" s="17"/>
      <c r="F157" s="17"/>
      <c r="G157" s="18"/>
      <c r="H157" s="34"/>
      <c r="I157" s="34"/>
      <c r="J157" s="16"/>
      <c r="K157" s="17">
        <v>117168.36500000001</v>
      </c>
      <c r="L157" s="17">
        <v>793229831.05000007</v>
      </c>
      <c r="M157" s="19"/>
      <c r="N157" s="19"/>
      <c r="O157" s="18">
        <v>6.77</v>
      </c>
      <c r="P157" s="27"/>
    </row>
    <row r="158" spans="1:16" ht="24.95" customHeight="1" x14ac:dyDescent="0.25">
      <c r="A158" s="15">
        <v>43976</v>
      </c>
      <c r="B158" s="15">
        <v>43975</v>
      </c>
      <c r="C158" s="17" t="s">
        <v>39</v>
      </c>
      <c r="D158" s="17">
        <v>18</v>
      </c>
      <c r="E158" s="17">
        <v>73500</v>
      </c>
      <c r="F158" s="17">
        <v>500000000</v>
      </c>
      <c r="G158" s="18">
        <f>F158/E158/1000</f>
        <v>6.8027210884353746</v>
      </c>
      <c r="H158" s="17">
        <v>0</v>
      </c>
      <c r="I158" s="17">
        <v>0</v>
      </c>
      <c r="J158" s="16" t="s">
        <v>25</v>
      </c>
      <c r="K158" s="17">
        <v>60307.04800000001</v>
      </c>
      <c r="L158" s="17">
        <v>408278714.96000004</v>
      </c>
      <c r="M158" s="19"/>
      <c r="N158" s="19"/>
      <c r="O158" s="18">
        <v>6.77</v>
      </c>
      <c r="P158" s="27"/>
    </row>
    <row r="159" spans="1:16" ht="24.95" customHeight="1" x14ac:dyDescent="0.25">
      <c r="A159" s="15">
        <v>43977</v>
      </c>
      <c r="B159" s="15"/>
      <c r="C159" s="17"/>
      <c r="D159" s="17"/>
      <c r="E159" s="17"/>
      <c r="F159" s="17"/>
      <c r="G159" s="18"/>
      <c r="H159" s="34"/>
      <c r="I159" s="34"/>
      <c r="J159" s="16"/>
      <c r="K159" s="17">
        <v>72862.397999999986</v>
      </c>
      <c r="L159" s="17">
        <v>493278434.45999992</v>
      </c>
      <c r="M159" s="19"/>
      <c r="N159" s="19"/>
      <c r="O159" s="18">
        <v>6.77</v>
      </c>
      <c r="P159" s="27"/>
    </row>
    <row r="160" spans="1:16" ht="24.95" customHeight="1" x14ac:dyDescent="0.25">
      <c r="A160" s="15">
        <v>43978</v>
      </c>
      <c r="B160" s="15"/>
      <c r="C160" s="17"/>
      <c r="D160" s="17"/>
      <c r="E160" s="17"/>
      <c r="F160" s="17"/>
      <c r="G160" s="18"/>
      <c r="H160" s="34"/>
      <c r="I160" s="34"/>
      <c r="J160" s="16"/>
      <c r="K160" s="17">
        <v>89274.228999999992</v>
      </c>
      <c r="L160" s="17">
        <v>604386530.3299998</v>
      </c>
      <c r="M160" s="19"/>
      <c r="N160" s="19"/>
      <c r="O160" s="18">
        <v>6.77</v>
      </c>
      <c r="P160" s="27"/>
    </row>
    <row r="161" spans="1:16" ht="24.95" customHeight="1" x14ac:dyDescent="0.25">
      <c r="A161" s="15">
        <v>43979</v>
      </c>
      <c r="B161" s="15"/>
      <c r="C161" s="17"/>
      <c r="D161" s="17"/>
      <c r="E161" s="17"/>
      <c r="F161" s="17"/>
      <c r="G161" s="18"/>
      <c r="H161" s="34"/>
      <c r="I161" s="34"/>
      <c r="J161" s="16"/>
      <c r="K161" s="17">
        <v>105686.06</v>
      </c>
      <c r="L161" s="17">
        <v>715494626.19999993</v>
      </c>
      <c r="M161" s="19"/>
      <c r="N161" s="19"/>
      <c r="O161" s="18">
        <v>6.77</v>
      </c>
      <c r="P161" s="27"/>
    </row>
    <row r="162" spans="1:16" ht="24.95" customHeight="1" x14ac:dyDescent="0.25">
      <c r="A162" s="15">
        <v>43980</v>
      </c>
      <c r="B162" s="15"/>
      <c r="C162" s="17"/>
      <c r="D162" s="17"/>
      <c r="E162" s="17"/>
      <c r="F162" s="17"/>
      <c r="G162" s="18"/>
      <c r="H162" s="34"/>
      <c r="I162" s="34"/>
      <c r="J162" s="16"/>
      <c r="K162" s="17">
        <v>122097.891</v>
      </c>
      <c r="L162" s="17">
        <v>826602722.07000005</v>
      </c>
      <c r="M162" s="19"/>
      <c r="N162" s="19"/>
      <c r="O162" s="18">
        <v>6.77</v>
      </c>
      <c r="P162" s="27"/>
    </row>
    <row r="163" spans="1:16" ht="24.95" customHeight="1" x14ac:dyDescent="0.25">
      <c r="A163" s="15">
        <v>43981</v>
      </c>
      <c r="B163" s="15"/>
      <c r="C163" s="17"/>
      <c r="D163" s="17"/>
      <c r="E163" s="17"/>
      <c r="F163" s="17"/>
      <c r="G163" s="18"/>
      <c r="H163" s="34"/>
      <c r="I163" s="34"/>
      <c r="J163" s="16"/>
      <c r="K163" s="17">
        <v>138509.72200000001</v>
      </c>
      <c r="L163" s="17">
        <v>937710817.93999994</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27353.826000000001</v>
      </c>
      <c r="L164" s="17">
        <v>185185402.02000001</v>
      </c>
      <c r="M164" s="19"/>
      <c r="N164" s="19"/>
      <c r="O164" s="18">
        <v>6.77</v>
      </c>
      <c r="P164" s="27"/>
    </row>
    <row r="165" spans="1:16" ht="24.95" customHeight="1" x14ac:dyDescent="0.25">
      <c r="A165" s="15">
        <v>43983</v>
      </c>
      <c r="B165" s="15"/>
      <c r="C165" s="17"/>
      <c r="D165" s="17"/>
      <c r="E165" s="17"/>
      <c r="F165" s="17"/>
      <c r="G165" s="18"/>
      <c r="H165" s="34"/>
      <c r="I165" s="34"/>
      <c r="J165" s="16"/>
      <c r="K165" s="17">
        <v>31210.307000000001</v>
      </c>
      <c r="L165" s="17">
        <v>211293778.38999999</v>
      </c>
      <c r="M165" s="19"/>
      <c r="N165" s="19"/>
      <c r="O165" s="18">
        <v>6.77</v>
      </c>
      <c r="P165" s="27"/>
    </row>
    <row r="166" spans="1:16" ht="24.95" customHeight="1" x14ac:dyDescent="0.25">
      <c r="A166" s="15">
        <v>43984</v>
      </c>
      <c r="B166" s="15"/>
      <c r="C166" s="17"/>
      <c r="D166" s="17"/>
      <c r="E166" s="17"/>
      <c r="F166" s="17"/>
      <c r="G166" s="18"/>
      <c r="H166" s="34"/>
      <c r="I166" s="34"/>
      <c r="J166" s="16"/>
      <c r="K166" s="17">
        <v>46663.853999999992</v>
      </c>
      <c r="L166" s="17">
        <v>315914291.57999992</v>
      </c>
      <c r="M166" s="19"/>
      <c r="N166" s="19"/>
      <c r="O166" s="18">
        <v>6.77</v>
      </c>
      <c r="P166" s="27"/>
    </row>
    <row r="167" spans="1:16" ht="24.95" customHeight="1" x14ac:dyDescent="0.25">
      <c r="A167" s="15">
        <v>43985</v>
      </c>
      <c r="B167" s="15"/>
      <c r="C167" s="17"/>
      <c r="D167" s="17"/>
      <c r="E167" s="17"/>
      <c r="F167" s="17"/>
      <c r="G167" s="18"/>
      <c r="H167" s="34"/>
      <c r="I167" s="34"/>
      <c r="J167" s="16"/>
      <c r="K167" s="17">
        <v>62117.401000000013</v>
      </c>
      <c r="L167" s="17">
        <v>420534804.77000004</v>
      </c>
      <c r="M167" s="19"/>
      <c r="N167" s="19"/>
      <c r="O167" s="18">
        <v>6.77</v>
      </c>
      <c r="P167" s="27"/>
    </row>
    <row r="168" spans="1:16" ht="24.95" customHeight="1" x14ac:dyDescent="0.25">
      <c r="A168" s="15">
        <v>43986</v>
      </c>
      <c r="B168" s="15"/>
      <c r="C168" s="17"/>
      <c r="D168" s="17"/>
      <c r="E168" s="17"/>
      <c r="F168" s="17"/>
      <c r="G168" s="18"/>
      <c r="H168" s="34"/>
      <c r="I168" s="34"/>
      <c r="J168" s="16"/>
      <c r="K168" s="17">
        <v>77570.948000000004</v>
      </c>
      <c r="L168" s="17">
        <v>525155317.96000004</v>
      </c>
      <c r="M168" s="19"/>
      <c r="N168" s="19"/>
      <c r="O168" s="18">
        <v>6.77</v>
      </c>
      <c r="P168" s="27"/>
    </row>
    <row r="169" spans="1:16" ht="24.95" customHeight="1" x14ac:dyDescent="0.25">
      <c r="A169" s="15">
        <v>43987</v>
      </c>
      <c r="B169" s="15"/>
      <c r="C169" s="17"/>
      <c r="D169" s="17"/>
      <c r="E169" s="17"/>
      <c r="F169" s="17"/>
      <c r="G169" s="18"/>
      <c r="H169" s="34"/>
      <c r="I169" s="34"/>
      <c r="J169" s="16"/>
      <c r="K169" s="17">
        <v>93024.494999999995</v>
      </c>
      <c r="L169" s="17">
        <v>629775831.14999998</v>
      </c>
      <c r="M169" s="19"/>
      <c r="N169" s="19"/>
      <c r="O169" s="18">
        <v>6.77</v>
      </c>
      <c r="P169" s="27"/>
    </row>
    <row r="170" spans="1:16" ht="24.95" customHeight="1" x14ac:dyDescent="0.25">
      <c r="A170" s="15">
        <v>43988</v>
      </c>
      <c r="B170" s="15"/>
      <c r="C170" s="17"/>
      <c r="D170" s="17"/>
      <c r="E170" s="17"/>
      <c r="F170" s="17"/>
      <c r="G170" s="18"/>
      <c r="H170" s="34"/>
      <c r="I170" s="34"/>
      <c r="J170" s="16"/>
      <c r="K170" s="17">
        <v>108478.042</v>
      </c>
      <c r="L170" s="17">
        <v>734396344.33999991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4528.3889999999956</v>
      </c>
      <c r="L171" s="17">
        <v>30657193.529999968</v>
      </c>
      <c r="M171" s="19"/>
      <c r="N171" s="19"/>
      <c r="O171" s="18">
        <v>6.77</v>
      </c>
      <c r="P171" s="27"/>
    </row>
    <row r="172" spans="1:16" ht="24.95" customHeight="1" x14ac:dyDescent="0.25">
      <c r="A172" s="15">
        <v>43990</v>
      </c>
      <c r="B172" s="15"/>
      <c r="C172" s="17"/>
      <c r="D172" s="17"/>
      <c r="E172" s="17"/>
      <c r="F172" s="17"/>
      <c r="G172" s="18"/>
      <c r="H172" s="34"/>
      <c r="I172" s="34"/>
      <c r="J172" s="16"/>
      <c r="K172" s="17">
        <v>19981.935999999987</v>
      </c>
      <c r="L172" s="17">
        <v>135277706.71999991</v>
      </c>
      <c r="M172" s="19"/>
      <c r="N172" s="19"/>
      <c r="O172" s="18">
        <v>6.77</v>
      </c>
      <c r="P172" s="27"/>
    </row>
    <row r="173" spans="1:16" ht="24.95" customHeight="1" x14ac:dyDescent="0.25">
      <c r="A173" s="15">
        <v>43991</v>
      </c>
      <c r="B173" s="15"/>
      <c r="C173" s="17"/>
      <c r="D173" s="17"/>
      <c r="E173" s="17"/>
      <c r="F173" s="17"/>
      <c r="G173" s="18"/>
      <c r="H173" s="34"/>
      <c r="I173" s="34"/>
      <c r="J173" s="16"/>
      <c r="K173" s="17">
        <v>47375.802999999985</v>
      </c>
      <c r="L173" s="17">
        <v>320734186.30999988</v>
      </c>
      <c r="M173" s="19"/>
      <c r="N173" s="19"/>
      <c r="O173" s="18">
        <v>6.77</v>
      </c>
      <c r="P173" s="27"/>
    </row>
    <row r="174" spans="1:16" ht="24.95" customHeight="1" x14ac:dyDescent="0.25">
      <c r="A174" s="15">
        <v>43992</v>
      </c>
      <c r="B174" s="15"/>
      <c r="C174" s="17"/>
      <c r="D174" s="17"/>
      <c r="E174" s="17"/>
      <c r="F174" s="17"/>
      <c r="G174" s="18"/>
      <c r="H174" s="34"/>
      <c r="I174" s="34"/>
      <c r="J174" s="16"/>
      <c r="K174" s="17">
        <v>74769.67</v>
      </c>
      <c r="L174" s="17">
        <v>506190665.89999998</v>
      </c>
      <c r="M174" s="19"/>
      <c r="N174" s="19"/>
      <c r="O174" s="18">
        <v>6.77</v>
      </c>
      <c r="P174" s="27"/>
    </row>
    <row r="175" spans="1:16" ht="24.95" customHeight="1" x14ac:dyDescent="0.25">
      <c r="A175" s="15">
        <v>43993</v>
      </c>
      <c r="B175" s="15"/>
      <c r="C175" s="17"/>
      <c r="D175" s="17"/>
      <c r="E175" s="17"/>
      <c r="F175" s="17"/>
      <c r="G175" s="18"/>
      <c r="H175" s="34"/>
      <c r="I175" s="34"/>
      <c r="J175" s="16"/>
      <c r="K175" s="17">
        <v>102163.537</v>
      </c>
      <c r="L175" s="17">
        <v>691647145.48999989</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4003.9040000000095</v>
      </c>
      <c r="L176" s="17">
        <v>27106430.080000065</v>
      </c>
      <c r="M176" s="19"/>
      <c r="N176" s="19"/>
      <c r="O176" s="18">
        <v>6.77</v>
      </c>
      <c r="P176" s="27"/>
    </row>
    <row r="177" spans="1:16" ht="24.95" customHeight="1" x14ac:dyDescent="0.25">
      <c r="A177" s="15">
        <v>43995</v>
      </c>
      <c r="B177" s="15"/>
      <c r="C177" s="17"/>
      <c r="D177" s="17"/>
      <c r="E177" s="17"/>
      <c r="F177" s="17"/>
      <c r="G177" s="18"/>
      <c r="H177" s="34"/>
      <c r="I177" s="34"/>
      <c r="J177" s="16"/>
      <c r="K177" s="17">
        <v>19800.706000000006</v>
      </c>
      <c r="L177" s="17">
        <v>134050779.62000002</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68">
        <v>43885.583333333336</v>
      </c>
      <c r="B379" s="68"/>
      <c r="C379" s="68"/>
      <c r="D379" s="68"/>
      <c r="E379" s="68"/>
      <c r="F379" s="68"/>
      <c r="G379" s="68"/>
      <c r="H379" s="68"/>
      <c r="I379" s="68"/>
      <c r="J379" s="68"/>
      <c r="K379" s="68"/>
      <c r="L379" s="68"/>
      <c r="M379" s="68"/>
      <c r="N379" s="68"/>
      <c r="O379" s="68"/>
      <c r="P379" s="68"/>
    </row>
    <row r="380" spans="1:16" s="20" customFormat="1" ht="57.75" customHeight="1" x14ac:dyDescent="0.2">
      <c r="A380" s="54" t="s">
        <v>32</v>
      </c>
      <c r="B380" s="55"/>
      <c r="C380" s="55"/>
      <c r="D380" s="55"/>
      <c r="E380" s="55"/>
      <c r="F380" s="55"/>
      <c r="G380" s="55"/>
      <c r="H380" s="55"/>
      <c r="I380" s="55"/>
      <c r="J380" s="55"/>
      <c r="K380" s="55"/>
      <c r="L380" s="55"/>
      <c r="M380" s="55"/>
      <c r="N380" s="55"/>
      <c r="O380" s="55"/>
      <c r="P380" s="55"/>
    </row>
  </sheetData>
  <autoFilter ref="A2:O380" xr:uid="{00000000-0009-0000-0000-000000000000}"/>
  <mergeCells count="32">
    <mergeCell ref="M36:M38"/>
    <mergeCell ref="K35:L69"/>
    <mergeCell ref="A379:P379"/>
    <mergeCell ref="M56:M57"/>
    <mergeCell ref="N56:N57"/>
    <mergeCell ref="O56:O57"/>
    <mergeCell ref="A104:A105"/>
    <mergeCell ref="B104:B105"/>
    <mergeCell ref="A123:A124"/>
    <mergeCell ref="B123:B124"/>
    <mergeCell ref="A1:O1"/>
    <mergeCell ref="A380:P380"/>
    <mergeCell ref="M2:M3"/>
    <mergeCell ref="N2:N3"/>
    <mergeCell ref="O93:O94"/>
    <mergeCell ref="A93:A94"/>
    <mergeCell ref="B93:B94"/>
    <mergeCell ref="M93:M94"/>
    <mergeCell ref="N93:N94"/>
    <mergeCell ref="A56:A57"/>
    <mergeCell ref="N36:N38"/>
    <mergeCell ref="O36:O38"/>
    <mergeCell ref="B56:B57"/>
    <mergeCell ref="K4:L34"/>
    <mergeCell ref="A36:A38"/>
    <mergeCell ref="B36:B38"/>
    <mergeCell ref="O123:O124"/>
    <mergeCell ref="A65:A68"/>
    <mergeCell ref="M65:M68"/>
    <mergeCell ref="N65:N68"/>
    <mergeCell ref="O65:O68"/>
    <mergeCell ref="O104:O105"/>
  </mergeCells>
  <hyperlinks>
    <hyperlink ref="K4" r:id="rId1" xr:uid="{00000000-0004-0000-0000-000000000000}"/>
    <hyperlink ref="K35" r:id="rId2" xr:uid="{00000000-0004-0000-0000-000001000000}"/>
  </hyperlinks>
  <pageMargins left="0.75" right="0.75" top="1" bottom="1" header="0.5" footer="0.5"/>
  <pageSetup paperSize="9" scale="10" orientation="portrait" verticalDpi="300" r:id="rId3"/>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2020-02-24T11:19:02Z</dcterms:modified>
</cp:coreProperties>
</file>