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CD1A9232-7676-4433-A750-E8670E68A0BA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5" i="1" l="1"/>
  <c r="G336" i="1"/>
  <c r="G365" i="1"/>
  <c r="B365" i="1"/>
  <c r="G210" i="1" l="1"/>
  <c r="G279" i="1" l="1"/>
  <c r="B279" i="1"/>
  <c r="G271" i="1"/>
  <c r="G261" i="1"/>
  <c r="B261" i="1" l="1"/>
  <c r="G193" i="1" l="1"/>
  <c r="G299" i="1" l="1"/>
  <c r="B299" i="1"/>
  <c r="G324" i="1" l="1"/>
  <c r="B249" i="1" l="1"/>
  <c r="G249" i="1"/>
  <c r="G168" i="1" l="1"/>
  <c r="G225" i="1" l="1"/>
  <c r="B225" i="1"/>
  <c r="B223" i="1" l="1"/>
  <c r="G223" i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B230" i="1" l="1"/>
  <c r="G230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<sst xmlns="http://schemas.openxmlformats.org/spreadsheetml/2006/main" count="146" uniqueCount="46">
  <si>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</si>
  <si>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</si>
  <si>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</si>
  <si>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</si>
  <si>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</si>
  <si>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</si>
  <si>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</si>
  <si>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</si>
  <si>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</si>
  <si>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</si>
  <si>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</si>
  <si>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</si>
  <si>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</si>
  <si>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</si>
  <si>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</si>
  <si>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</si>
  <si>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</si>
  <si>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</si>
  <si>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</si>
  <si>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</si>
  <si>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</si>
  <si>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</si>
  <si>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</si>
  <si>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</si>
  <si>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</si>
  <si>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</si>
  <si>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</si>
  <si>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</si>
  <si>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</si>
  <si>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</si>
  <si>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</si>
  <si>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</si>
  <si>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</si>
  <si>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</si>
  <si>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</si>
  <si>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</si>
  <si>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</si>
  <si>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</si>
  <si>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</si>
  <si>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</si>
  <si>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</si>
  <si>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</si>
  <si>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</si>
  <si>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MET ENERGY EAD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</si>
  <si>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48 -Τροποποίηση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48 -Amendment 01</t>
    </r>
  </si>
  <si>
    <t>http://www.desfa.gr/userfiles/pdflist/DERY/TS/LNG%20Space/Avail-LNG-Storage-Space_July%202019.xlsx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</si>
</sst>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80" zoomScaleNormal="80" zoomScaleSheetLayoutView="75" workbookViewId="0">
      <pane ySplit="3" topLeftCell="A150" activePane="bottomLeft" state="frozen"/>
      <selection pane="bottomLeft" activeCell="A373" sqref="A37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47" t="s">
        <v>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41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4" t="s">
        <v>45</v>
      </c>
      <c r="L186" s="60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1"/>
      <c r="L187" s="62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1"/>
      <c r="L188" s="62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1"/>
      <c r="L189" s="62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1"/>
      <c r="L192" s="62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 t="s">
        <v>43</v>
      </c>
      <c r="D193" s="17">
        <v>8</v>
      </c>
      <c r="E193" s="18">
        <v>14000</v>
      </c>
      <c r="F193" s="18">
        <v>94878000</v>
      </c>
      <c r="G193" s="19">
        <f>F193/E193/1000</f>
        <v>6.7770000000000001</v>
      </c>
      <c r="H193" s="18">
        <v>0</v>
      </c>
      <c r="I193" s="18">
        <v>0</v>
      </c>
      <c r="J193" s="20" t="s">
        <v>26</v>
      </c>
      <c r="K193" s="61"/>
      <c r="L193" s="62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1"/>
      <c r="L194" s="62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1"/>
      <c r="L195" s="62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1"/>
      <c r="L196" s="62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1"/>
      <c r="L198" s="62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1"/>
      <c r="L202" s="62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1"/>
      <c r="L204" s="62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1"/>
      <c r="L206" s="62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1"/>
      <c r="L207" s="62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1"/>
      <c r="L208" s="62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1"/>
      <c r="L209" s="62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1"/>
      <c r="L211" s="62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1"/>
      <c r="L214" s="62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1"/>
      <c r="L215" s="62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>
        <v>43676</v>
      </c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23583</v>
      </c>
      <c r="L217" s="71">
        <v>159656084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40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84431</v>
      </c>
      <c r="L284" s="21">
        <v>571597796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100615</v>
      </c>
      <c r="L285" s="21">
        <v>681163780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112969</v>
      </c>
      <c r="L286" s="21">
        <v>764799006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125323</v>
      </c>
      <c r="L287" s="21">
        <v>848434232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137676</v>
      </c>
      <c r="L288" s="21">
        <v>932069458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84864</v>
      </c>
      <c r="L289" s="21">
        <v>574526349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97217</v>
      </c>
      <c r="L290" s="21">
        <v>658161629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109372</v>
      </c>
      <c r="L291" s="21">
        <v>740449124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121527</v>
      </c>
      <c r="L292" s="21">
        <v>822736619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10730</v>
      </c>
      <c r="L299" s="21">
        <v>72639649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21644</v>
      </c>
      <c r="L300" s="21">
        <v>146532107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36277</v>
      </c>
      <c r="L301" s="21">
        <v>245592670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50909</v>
      </c>
      <c r="L302" s="21">
        <v>344653233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65541</v>
      </c>
      <c r="L303" s="21">
        <v>443713795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80173</v>
      </c>
      <c r="L304" s="21">
        <v>542774358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94806</v>
      </c>
      <c r="L305" s="21">
        <v>641834921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109438</v>
      </c>
      <c r="L306" s="21">
        <v>740895483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124070</v>
      </c>
      <c r="L307" s="21">
        <v>839956046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138703</v>
      </c>
      <c r="L308" s="21">
        <v>939016656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149715</v>
      </c>
      <c r="L309" s="21">
        <v>1013567314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160726</v>
      </c>
      <c r="L310" s="21">
        <v>1088117972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171738</v>
      </c>
      <c r="L311" s="21">
        <v>1162668630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182750</v>
      </c>
      <c r="L312" s="21">
        <v>1237219287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186468</v>
      </c>
      <c r="L313" s="21">
        <v>1262387392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190185</v>
      </c>
      <c r="L314" s="21">
        <v>1287555496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128736</v>
      </c>
      <c r="L315" s="21">
        <v>871545266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132454</v>
      </c>
      <c r="L316" s="21">
        <v>896713370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139792</v>
      </c>
      <c r="L317" s="21">
        <v>946391380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43644.583333333336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46"/>
    </row>
  </sheetData>
  <autoFilter ref="A2:O372" xr:uid="{00000000-0009-0000-0000-000000000000}"/>
  <mergeCells count="24">
    <mergeCell ref="N217:N219"/>
    <mergeCell ref="K156:L185"/>
    <mergeCell ref="A217:A219"/>
    <mergeCell ref="B217:B219"/>
    <mergeCell ref="D217:D219"/>
    <mergeCell ref="G217:G219"/>
    <mergeCell ref="K217:K219"/>
    <mergeCell ref="K186:L216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6B5C8F7D-A7ED-4750-9A27-FBB55A5CA29A}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2019-06-28T11:07:08Z</dcterms:modified>
</cp:coreProperties>
</file>