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E807B43B-74C6-4BE0-977D-2748CC9AD9F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G279" i="1" l="1"/>
  <c r="B279" i="1"/>
  <c r="G271" i="1"/>
  <c r="G261" i="1"/>
  <c r="B261" i="1" l="1"/>
  <c r="G193" i="1" l="1"/>
  <c r="G299" i="1" l="1"/>
  <c r="B299" i="1"/>
  <c r="G324" i="1" l="1"/>
  <c r="B249" i="1" l="1"/>
  <c r="G249" i="1"/>
  <c r="G168" i="1" l="1"/>
  <c r="G225" i="1" l="1"/>
  <c r="B225" i="1"/>
  <c r="B223" i="1" l="1"/>
  <c r="G223" i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B230" i="1" l="1"/>
  <c r="G230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<sst xmlns="http://schemas.openxmlformats.org/spreadsheetml/2006/main" count="143" uniqueCount="45">
  <si>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</si>
  <si>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</si>
  <si>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</si>
  <si>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</si>
  <si>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</si>
  <si>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</si>
  <si>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</si>
  <si>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</si>
  <si>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</si>
  <si>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</si>
  <si>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</si>
  <si>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</si>
  <si>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</si>
  <si>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</si>
  <si>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</si>
  <si>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</si>
  <si>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</si>
  <si>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</si>
  <si>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</si>
  <si>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</si>
  <si>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</si>
  <si>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</si>
  <si>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</si>
  <si>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</si>
  <si>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</si>
  <si>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</si>
  <si>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</si>
  <si>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</si>
  <si>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</si>
  <si>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</si>
  <si>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</si>
  <si>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</si>
  <si>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</si>
  <si>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</si>
  <si>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</si>
  <si>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</si>
  <si>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</si>
  <si>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</si>
  <si>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</si>
  <si>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</si>
  <si>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</si>
  <si>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</si>
  <si>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</si>
  <si>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MET ENERGY EAD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</si>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</sst>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80" zoomScaleNormal="80" zoomScaleSheetLayoutView="75" workbookViewId="0">
      <pane ySplit="3" topLeftCell="A283" activePane="bottomLeft" state="frozen"/>
      <selection pane="bottomLeft" activeCell="A373" sqref="A37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47" t="s">
        <v>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41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106374</v>
      </c>
      <c r="L186" s="21">
        <v>720154519</v>
      </c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119854</v>
      </c>
      <c r="L187" s="21">
        <v>811413652</v>
      </c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132559</v>
      </c>
      <c r="L188" s="21">
        <v>897425933</v>
      </c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145264</v>
      </c>
      <c r="L189" s="21">
        <v>983438255</v>
      </c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152972</v>
      </c>
      <c r="L190" s="21">
        <v>1035623669</v>
      </c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45125</v>
      </c>
      <c r="L191" s="21">
        <v>305497970</v>
      </c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52834</v>
      </c>
      <c r="L192" s="21">
        <v>357683411</v>
      </c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 t="s">
        <v>43</v>
      </c>
      <c r="D193" s="17">
        <v>8</v>
      </c>
      <c r="E193" s="18">
        <v>14000</v>
      </c>
      <c r="F193" s="18">
        <v>94878000</v>
      </c>
      <c r="G193" s="19">
        <f>F193/E193/1000</f>
        <v>6.7770000000000001</v>
      </c>
      <c r="H193" s="18">
        <v>0</v>
      </c>
      <c r="I193" s="18">
        <v>0</v>
      </c>
      <c r="J193" s="20" t="s">
        <v>26</v>
      </c>
      <c r="K193" s="21">
        <v>52677</v>
      </c>
      <c r="L193" s="21">
        <v>356622985</v>
      </c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65208</v>
      </c>
      <c r="L194" s="21">
        <v>441456935</v>
      </c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79325</v>
      </c>
      <c r="L195" s="21">
        <v>537027684</v>
      </c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93441</v>
      </c>
      <c r="L196" s="21">
        <v>632598434</v>
      </c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107558</v>
      </c>
      <c r="L197" s="21">
        <v>728169183</v>
      </c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121675</v>
      </c>
      <c r="L198" s="21">
        <v>823739946</v>
      </c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129681</v>
      </c>
      <c r="L199" s="21">
        <v>877938474</v>
      </c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11640</v>
      </c>
      <c r="L200" s="21">
        <v>78804080</v>
      </c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19646</v>
      </c>
      <c r="L201" s="21">
        <v>133002608</v>
      </c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34654</v>
      </c>
      <c r="L202" s="21">
        <v>234608494</v>
      </c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>
        <v>43676</v>
      </c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23583</v>
      </c>
      <c r="L217" s="71">
        <v>159656084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40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84431</v>
      </c>
      <c r="L284" s="21">
        <v>571597796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100615</v>
      </c>
      <c r="L285" s="21">
        <v>681163780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112969</v>
      </c>
      <c r="L286" s="21">
        <v>764799006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125323</v>
      </c>
      <c r="L287" s="21">
        <v>848434232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137676</v>
      </c>
      <c r="L288" s="21">
        <v>932069458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84864</v>
      </c>
      <c r="L289" s="21">
        <v>574526349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97217</v>
      </c>
      <c r="L290" s="21">
        <v>658161629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109372</v>
      </c>
      <c r="L291" s="21">
        <v>740449124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121527</v>
      </c>
      <c r="L292" s="21">
        <v>822736619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10730</v>
      </c>
      <c r="L299" s="21">
        <v>72639649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21644</v>
      </c>
      <c r="L300" s="21">
        <v>146532107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36277</v>
      </c>
      <c r="L301" s="21">
        <v>245592670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50909</v>
      </c>
      <c r="L302" s="21">
        <v>344653233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65541</v>
      </c>
      <c r="L303" s="21">
        <v>443713795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80173</v>
      </c>
      <c r="L304" s="21">
        <v>542774358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94806</v>
      </c>
      <c r="L305" s="21">
        <v>641834921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109438</v>
      </c>
      <c r="L306" s="21">
        <v>740895483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124070</v>
      </c>
      <c r="L307" s="21">
        <v>839956046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138703</v>
      </c>
      <c r="L308" s="21">
        <v>939016656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149715</v>
      </c>
      <c r="L309" s="21">
        <v>1013567314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160726</v>
      </c>
      <c r="L310" s="21">
        <v>1088117972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171738</v>
      </c>
      <c r="L311" s="21">
        <v>1162668630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182750</v>
      </c>
      <c r="L312" s="21">
        <v>1237219287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186468</v>
      </c>
      <c r="L313" s="21">
        <v>1262387392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190185</v>
      </c>
      <c r="L314" s="21">
        <v>1287555496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128736</v>
      </c>
      <c r="L315" s="21">
        <v>871545266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132454</v>
      </c>
      <c r="L316" s="21">
        <v>896713370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139792</v>
      </c>
      <c r="L317" s="21">
        <v>946391380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43636.5625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23"/>
    </row>
  </sheetData>
  <autoFilter ref="A2:O372" xr:uid="{00000000-0009-0000-0000-000000000000}"/>
  <mergeCells count="23">
    <mergeCell ref="N217:N219"/>
    <mergeCell ref="K156:L185"/>
    <mergeCell ref="A217:A219"/>
    <mergeCell ref="B217:B219"/>
    <mergeCell ref="D217:D219"/>
    <mergeCell ref="G217:G219"/>
    <mergeCell ref="K217:K21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2019-06-20T10:28:34Z</dcterms:modified>
</cp:coreProperties>
</file>