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671B0988-1263-4E6C-9B6A-DD6C341D52B2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5" i="1" l="1"/>
  <c r="B225" i="1"/>
  <c r="B223" i="1" l="1"/>
  <c r="G223" i="1"/>
  <c r="G348" i="1" l="1"/>
  <c r="G266" i="1"/>
  <c r="G293" i="1" l="1"/>
  <c r="B293" i="1"/>
  <c r="B137" i="1" l="1"/>
  <c r="B139" i="1"/>
  <c r="B144" i="1"/>
  <c r="B151" i="1"/>
  <c r="G137" i="1"/>
  <c r="B336" i="1" l="1"/>
  <c r="G151" i="1" l="1"/>
  <c r="G144" i="1"/>
  <c r="B191" i="1"/>
  <c r="G191" i="1"/>
  <c r="G139" i="1" l="1"/>
  <c r="G170" i="1" l="1"/>
  <c r="B170" i="1"/>
  <c r="G173" i="1"/>
  <c r="B173" i="1"/>
  <c r="B205" i="1" l="1"/>
  <c r="B230" i="1" l="1"/>
  <c r="G230" i="1"/>
  <c r="G156" i="1" l="1"/>
  <c r="B200" i="1" l="1"/>
  <c r="G200" i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<sst xmlns="http://schemas.openxmlformats.org/spreadsheetml/2006/main" count="129" uniqueCount="43">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</sst>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4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2"/>
  <sheetViews>
    <sheetView tabSelected="1" zoomScale="80" zoomScaleNormal="80" zoomScaleSheetLayoutView="75" workbookViewId="0">
      <pane ySplit="3" topLeftCell="A358" activePane="bottomLeft" state="frozen"/>
      <selection pane="bottomLeft" activeCell="Q371" sqref="Q371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69" t="s">
        <v>42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4" t="s">
        <v>28</v>
      </c>
      <c r="N2" s="74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5"/>
      <c r="N3" s="75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1" t="s">
        <v>29</v>
      </c>
      <c r="L4" s="7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7"/>
      <c r="L5" s="7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7"/>
      <c r="L6" s="7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7"/>
      <c r="L7" s="7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7"/>
      <c r="L8" s="7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7"/>
      <c r="L9" s="7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7"/>
      <c r="L10" s="7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7"/>
      <c r="L11" s="7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7"/>
      <c r="L12" s="7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7"/>
      <c r="L13" s="7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7"/>
      <c r="L14" s="7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7"/>
      <c r="L15" s="7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7"/>
      <c r="L16" s="7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7"/>
      <c r="L17" s="7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7"/>
      <c r="L18" s="7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7"/>
      <c r="L19" s="7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7"/>
      <c r="L20" s="7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7"/>
      <c r="L21" s="7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7"/>
      <c r="L22" s="7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7"/>
      <c r="L23" s="7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7"/>
      <c r="L24" s="7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7"/>
      <c r="L25" s="7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7"/>
      <c r="L26" s="7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7"/>
      <c r="L27" s="7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7"/>
      <c r="L28" s="7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7"/>
      <c r="L29" s="7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7"/>
      <c r="L30" s="7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7"/>
      <c r="L31" s="7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7"/>
      <c r="L32" s="7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7"/>
      <c r="L33" s="7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9"/>
      <c r="L34" s="8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1" t="s">
        <v>31</v>
      </c>
      <c r="L35" s="52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3"/>
      <c r="L36" s="54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3"/>
      <c r="L37" s="54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3"/>
      <c r="L38" s="54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3"/>
      <c r="L39" s="54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3"/>
      <c r="L40" s="54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3"/>
      <c r="L41" s="54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3"/>
      <c r="L42" s="54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3"/>
      <c r="L43" s="54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3"/>
      <c r="L44" s="54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3"/>
      <c r="L45" s="54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3"/>
      <c r="L46" s="54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3"/>
      <c r="L47" s="54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3"/>
      <c r="L48" s="54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3"/>
      <c r="L49" s="54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3"/>
      <c r="L50" s="54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3"/>
      <c r="L51" s="54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3"/>
      <c r="L52" s="54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3"/>
      <c r="L53" s="54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3"/>
      <c r="L54" s="54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3"/>
      <c r="L55" s="54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3"/>
      <c r="L56" s="54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3"/>
      <c r="L57" s="54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3"/>
      <c r="L58" s="54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3"/>
      <c r="L59" s="54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3"/>
      <c r="L60" s="54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3"/>
      <c r="L61" s="54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5"/>
      <c r="L62" s="56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1" t="s">
        <v>32</v>
      </c>
      <c r="L63" s="52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3"/>
      <c r="L64" s="54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3"/>
      <c r="L65" s="54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3"/>
      <c r="L66" s="54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3"/>
      <c r="L67" s="54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3"/>
      <c r="L68" s="54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3"/>
      <c r="L69" s="54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3"/>
      <c r="L70" s="54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3"/>
      <c r="L71" s="54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3"/>
      <c r="L72" s="54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3"/>
      <c r="L73" s="54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3"/>
      <c r="L74" s="54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3"/>
      <c r="L75" s="54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3"/>
      <c r="L76" s="54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3"/>
      <c r="L77" s="54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3"/>
      <c r="L78" s="54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3"/>
      <c r="L79" s="54"/>
      <c r="M79" s="32"/>
      <c r="N79" s="32"/>
      <c r="O79" s="22">
        <v>6.77</v>
      </c>
      <c r="P79" s="44"/>
      <c r="Q79" s="23"/>
    </row>
    <row r="80" spans="1:17" ht="24.95" customHeight="1" x14ac:dyDescent="0.25">
      <c r="A80" s="57">
        <v>43542</v>
      </c>
      <c r="B80" s="57">
        <f>A80-1</f>
        <v>43541</v>
      </c>
      <c r="C80" s="24" t="s">
        <v>33</v>
      </c>
      <c r="D80" s="60">
        <v>18</v>
      </c>
      <c r="E80" s="18">
        <v>36928</v>
      </c>
      <c r="F80" s="18">
        <v>250000000</v>
      </c>
      <c r="G80" s="63">
        <f>F80/E80/1000</f>
        <v>6.7699306759098787</v>
      </c>
      <c r="H80" s="18">
        <v>0</v>
      </c>
      <c r="I80" s="18">
        <v>0</v>
      </c>
      <c r="J80" s="20" t="s">
        <v>26</v>
      </c>
      <c r="K80" s="53"/>
      <c r="L80" s="54"/>
      <c r="M80" s="32"/>
      <c r="N80" s="32"/>
      <c r="O80" s="22">
        <v>6.77</v>
      </c>
      <c r="P80" s="44"/>
      <c r="Q80" s="23"/>
    </row>
    <row r="81" spans="1:17" ht="24.95" customHeight="1" x14ac:dyDescent="0.25">
      <c r="A81" s="59"/>
      <c r="B81" s="59"/>
      <c r="C81" s="24" t="s">
        <v>30</v>
      </c>
      <c r="D81" s="62"/>
      <c r="E81" s="18">
        <v>14771</v>
      </c>
      <c r="F81" s="18">
        <v>100000000</v>
      </c>
      <c r="G81" s="65"/>
      <c r="H81" s="18">
        <v>0</v>
      </c>
      <c r="I81" s="18">
        <v>0</v>
      </c>
      <c r="J81" s="20" t="s">
        <v>26</v>
      </c>
      <c r="K81" s="53"/>
      <c r="L81" s="54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3"/>
      <c r="L82" s="54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3"/>
      <c r="L83" s="54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3"/>
      <c r="L84" s="54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3"/>
      <c r="L85" s="54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3"/>
      <c r="L86" s="54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3"/>
      <c r="L87" s="54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3"/>
      <c r="L88" s="54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3"/>
      <c r="L89" s="54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3"/>
      <c r="L90" s="54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3"/>
      <c r="L91" s="54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3"/>
      <c r="L92" s="54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3"/>
      <c r="L93" s="54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5"/>
      <c r="L94" s="56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1" t="s">
        <v>36</v>
      </c>
      <c r="L95" s="52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3"/>
      <c r="L96" s="54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3"/>
      <c r="L97" s="54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3"/>
      <c r="L98" s="54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3"/>
      <c r="L99" s="54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3"/>
      <c r="L100" s="54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3"/>
      <c r="L101" s="54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5"/>
      <c r="L102" s="56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1" t="s">
        <v>38</v>
      </c>
      <c r="L134" s="52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3"/>
      <c r="L135" s="54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3"/>
      <c r="L136" s="54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3"/>
      <c r="L137" s="54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3"/>
      <c r="L138" s="54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3"/>
      <c r="L139" s="54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3"/>
      <c r="L140" s="54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3"/>
      <c r="L141" s="54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3"/>
      <c r="L142" s="54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3"/>
      <c r="L143" s="54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3"/>
      <c r="L144" s="54"/>
      <c r="M144" s="32"/>
      <c r="N144" s="32"/>
      <c r="O144" s="22">
        <v>6.77</v>
      </c>
      <c r="P144" s="44"/>
      <c r="Q144" s="23"/>
    </row>
    <row r="145" spans="1:20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3"/>
      <c r="L145" s="54"/>
      <c r="M145" s="32"/>
      <c r="N145" s="32"/>
      <c r="O145" s="22">
        <v>6.77</v>
      </c>
      <c r="P145" s="44"/>
      <c r="Q145" s="23"/>
    </row>
    <row r="146" spans="1:20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3"/>
      <c r="L146" s="54"/>
      <c r="M146" s="32"/>
      <c r="N146" s="32"/>
      <c r="O146" s="22">
        <v>6.77</v>
      </c>
      <c r="P146" s="44"/>
      <c r="Q146" s="23"/>
    </row>
    <row r="147" spans="1:20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3"/>
      <c r="L147" s="54"/>
      <c r="M147" s="32"/>
      <c r="N147" s="32"/>
      <c r="O147" s="22">
        <v>6.77</v>
      </c>
      <c r="P147" s="44"/>
      <c r="Q147" s="23"/>
    </row>
    <row r="148" spans="1:20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3"/>
      <c r="L148" s="54"/>
      <c r="M148" s="32"/>
      <c r="N148" s="32"/>
      <c r="O148" s="22">
        <v>6.77</v>
      </c>
      <c r="P148" s="44"/>
      <c r="Q148" s="23"/>
    </row>
    <row r="149" spans="1:20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3"/>
      <c r="L149" s="54"/>
      <c r="M149" s="32"/>
      <c r="N149" s="32"/>
      <c r="O149" s="22">
        <v>6.77</v>
      </c>
      <c r="P149" s="44"/>
      <c r="Q149" s="23"/>
    </row>
    <row r="150" spans="1:20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3"/>
      <c r="L150" s="54"/>
      <c r="M150" s="32"/>
      <c r="N150" s="32"/>
      <c r="O150" s="22">
        <v>6.77</v>
      </c>
      <c r="P150" s="44"/>
      <c r="Q150" s="23"/>
    </row>
    <row r="151" spans="1:20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3"/>
      <c r="L151" s="54"/>
      <c r="M151" s="32"/>
      <c r="N151" s="32"/>
      <c r="O151" s="22">
        <v>6.77</v>
      </c>
      <c r="P151" s="44"/>
      <c r="Q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3"/>
      <c r="L152" s="54"/>
      <c r="M152" s="32"/>
      <c r="N152" s="32"/>
      <c r="O152" s="22">
        <v>6.77</v>
      </c>
      <c r="P152" s="44"/>
      <c r="Q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3"/>
      <c r="L153" s="54"/>
      <c r="M153" s="32"/>
      <c r="N153" s="32"/>
      <c r="O153" s="22">
        <v>6.77</v>
      </c>
      <c r="P153" s="44"/>
      <c r="Q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3"/>
      <c r="L154" s="54"/>
      <c r="M154" s="32"/>
      <c r="N154" s="32"/>
      <c r="O154" s="22">
        <v>6.77</v>
      </c>
      <c r="P154" s="44"/>
      <c r="Q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5"/>
      <c r="L155" s="56"/>
      <c r="M155" s="32"/>
      <c r="N155" s="32"/>
      <c r="O155" s="22">
        <v>6.77</v>
      </c>
      <c r="P155" s="44"/>
      <c r="Q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1" t="s">
        <v>41</v>
      </c>
      <c r="L156" s="52"/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3"/>
      <c r="L157" s="54"/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3"/>
      <c r="L158" s="54"/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3"/>
      <c r="L159" s="54"/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3"/>
      <c r="L160" s="54"/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3"/>
      <c r="L161" s="54"/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3"/>
      <c r="L162" s="54"/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3"/>
      <c r="L163" s="54"/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3"/>
      <c r="L164" s="54"/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3"/>
      <c r="L165" s="54"/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3"/>
      <c r="L166" s="54"/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3"/>
      <c r="L167" s="54"/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53"/>
      <c r="L168" s="54"/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3"/>
      <c r="L169" s="54"/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53"/>
      <c r="L170" s="54"/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3"/>
      <c r="L171" s="54"/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3"/>
      <c r="L172" s="54"/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3"/>
      <c r="L173" s="54"/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3"/>
      <c r="L174" s="54"/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3"/>
      <c r="L175" s="54"/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3"/>
      <c r="L176" s="54"/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3"/>
      <c r="L177" s="54"/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3"/>
      <c r="L178" s="54"/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3"/>
      <c r="L179" s="54"/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3"/>
      <c r="L180" s="54"/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3"/>
      <c r="L181" s="54"/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3"/>
      <c r="L182" s="54"/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3"/>
      <c r="L183" s="54"/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53"/>
      <c r="L184" s="54"/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5"/>
      <c r="L185" s="56"/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43278</v>
      </c>
      <c r="L186" s="21">
        <v>292992290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60378</v>
      </c>
      <c r="L187" s="21">
        <v>408761375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77479</v>
      </c>
      <c r="L188" s="21">
        <v>524530459.99999994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29161</v>
      </c>
      <c r="L193" s="21">
        <v>197418264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45312</v>
      </c>
      <c r="L194" s="21">
        <v>306762118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61463</v>
      </c>
      <c r="L195" s="21">
        <v>416105972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77614</v>
      </c>
      <c r="L196" s="21">
        <v>525449826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93766</v>
      </c>
      <c r="L197" s="21">
        <v>634793681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57">
        <v>43678</v>
      </c>
      <c r="B217" s="57">
        <v>43676</v>
      </c>
      <c r="C217" s="24" t="s">
        <v>34</v>
      </c>
      <c r="D217" s="60">
        <v>10</v>
      </c>
      <c r="E217" s="18">
        <v>26588</v>
      </c>
      <c r="F217" s="18">
        <v>180000000</v>
      </c>
      <c r="G217" s="63">
        <v>6.7699714156762445</v>
      </c>
      <c r="H217" s="18">
        <v>0</v>
      </c>
      <c r="I217" s="18">
        <v>0</v>
      </c>
      <c r="J217" s="20" t="s">
        <v>26</v>
      </c>
      <c r="K217" s="66">
        <v>23583</v>
      </c>
      <c r="L217" s="66">
        <v>159656084</v>
      </c>
      <c r="M217" s="48"/>
      <c r="N217" s="48"/>
      <c r="O217" s="81">
        <v>6.77</v>
      </c>
      <c r="P217" s="44"/>
      <c r="S217" s="23"/>
      <c r="T217" s="23"/>
    </row>
    <row r="218" spans="1:20" ht="24.95" customHeight="1" x14ac:dyDescent="0.25">
      <c r="A218" s="58"/>
      <c r="B218" s="58"/>
      <c r="C218" s="24" t="s">
        <v>40</v>
      </c>
      <c r="D218" s="61"/>
      <c r="E218" s="18">
        <v>47267</v>
      </c>
      <c r="F218" s="18">
        <v>320000000</v>
      </c>
      <c r="G218" s="64"/>
      <c r="H218" s="18">
        <v>0</v>
      </c>
      <c r="I218" s="18">
        <v>0</v>
      </c>
      <c r="J218" s="20" t="s">
        <v>26</v>
      </c>
      <c r="K218" s="67"/>
      <c r="L218" s="67"/>
      <c r="M218" s="49"/>
      <c r="N218" s="49"/>
      <c r="O218" s="82"/>
      <c r="P218" s="44"/>
      <c r="S218" s="23"/>
      <c r="T218" s="23"/>
    </row>
    <row r="219" spans="1:20" ht="21.75" customHeight="1" x14ac:dyDescent="0.25">
      <c r="A219" s="59"/>
      <c r="B219" s="59"/>
      <c r="C219" s="24" t="s">
        <v>34</v>
      </c>
      <c r="D219" s="62"/>
      <c r="E219" s="18">
        <v>47267</v>
      </c>
      <c r="F219" s="18">
        <v>320000000</v>
      </c>
      <c r="G219" s="65"/>
      <c r="H219" s="18">
        <v>0</v>
      </c>
      <c r="I219" s="18">
        <v>0</v>
      </c>
      <c r="J219" s="20" t="s">
        <v>26</v>
      </c>
      <c r="K219" s="68"/>
      <c r="L219" s="68"/>
      <c r="M219" s="50"/>
      <c r="N219" s="50"/>
      <c r="O219" s="83"/>
      <c r="P219" s="44"/>
      <c r="Q219" s="23"/>
      <c r="R219" s="23"/>
      <c r="S219" s="23"/>
      <c r="T219" s="23"/>
    </row>
    <row r="220" spans="1:20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3395</v>
      </c>
      <c r="L225" s="21">
        <v>22987420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24411</v>
      </c>
      <c r="L226" s="21">
        <v>165262253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48496</v>
      </c>
      <c r="L227" s="21">
        <v>328316492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72581</v>
      </c>
      <c r="L228" s="21">
        <v>491370730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96665</v>
      </c>
      <c r="L229" s="21">
        <v>654424968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2145</v>
      </c>
      <c r="L230" s="21">
        <v>14521102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  <c r="S236" s="23"/>
      <c r="T236" s="23"/>
    </row>
    <row r="237" spans="1:20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  <c r="R248" s="23"/>
      <c r="S248" s="23"/>
      <c r="T248" s="23"/>
    </row>
    <row r="249" spans="1:20" ht="24.95" customHeight="1" x14ac:dyDescent="0.25">
      <c r="A249" s="15">
        <v>43708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90524</v>
      </c>
      <c r="L249" s="21">
        <v>612846918</v>
      </c>
      <c r="M249" s="32"/>
      <c r="N249" s="32"/>
      <c r="O249" s="22">
        <v>6.77</v>
      </c>
      <c r="P249" s="44"/>
      <c r="Q249" s="23"/>
      <c r="R249" s="23"/>
      <c r="S249" s="23"/>
      <c r="T249" s="23"/>
    </row>
    <row r="250" spans="1:20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101032</v>
      </c>
      <c r="L250" s="21">
        <v>683987635</v>
      </c>
      <c r="M250" s="32"/>
      <c r="N250" s="32"/>
      <c r="O250" s="22">
        <v>6.77</v>
      </c>
      <c r="P250" s="44"/>
      <c r="Q250" s="23"/>
      <c r="R250" s="23"/>
      <c r="S250" s="23"/>
    </row>
    <row r="251" spans="1:20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111540</v>
      </c>
      <c r="L251" s="21">
        <v>755128352</v>
      </c>
      <c r="M251" s="32"/>
      <c r="N251" s="32"/>
      <c r="O251" s="22">
        <v>6.77</v>
      </c>
      <c r="P251" s="44"/>
      <c r="Q251" s="23"/>
      <c r="R251" s="23"/>
      <c r="S251" s="23"/>
    </row>
    <row r="252" spans="1:20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122049</v>
      </c>
      <c r="L252" s="21">
        <v>826269069</v>
      </c>
      <c r="M252" s="32"/>
      <c r="N252" s="32"/>
      <c r="O252" s="22">
        <v>6.77</v>
      </c>
      <c r="P252" s="44"/>
      <c r="Q252" s="23"/>
      <c r="R252" s="23"/>
      <c r="S252" s="23"/>
    </row>
    <row r="253" spans="1:20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67390</v>
      </c>
      <c r="L253" s="21">
        <v>456231451</v>
      </c>
      <c r="M253" s="32"/>
      <c r="N253" s="32"/>
      <c r="O253" s="22">
        <v>6.77</v>
      </c>
      <c r="P253" s="44"/>
      <c r="Q253" s="23"/>
      <c r="R253" s="23"/>
      <c r="S253" s="23"/>
    </row>
    <row r="254" spans="1:20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77898</v>
      </c>
      <c r="L254" s="21">
        <v>527372214.99999994</v>
      </c>
      <c r="M254" s="32"/>
      <c r="N254" s="32"/>
      <c r="O254" s="22">
        <v>6.77</v>
      </c>
      <c r="P254" s="44"/>
      <c r="Q254" s="23"/>
      <c r="R254" s="23"/>
      <c r="S254" s="23"/>
    </row>
    <row r="255" spans="1:20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88407</v>
      </c>
      <c r="L255" s="21">
        <v>598512932</v>
      </c>
      <c r="M255" s="32"/>
      <c r="N255" s="32"/>
      <c r="O255" s="22">
        <v>6.77</v>
      </c>
      <c r="P255" s="44"/>
      <c r="Q255" s="23"/>
      <c r="R255" s="23"/>
      <c r="S255" s="23"/>
    </row>
    <row r="256" spans="1:20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98915</v>
      </c>
      <c r="L256" s="21">
        <v>669653650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109423</v>
      </c>
      <c r="L257" s="21">
        <v>740794367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119931</v>
      </c>
      <c r="L258" s="21">
        <v>811935084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130440</v>
      </c>
      <c r="L259" s="21">
        <v>883075801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140948</v>
      </c>
      <c r="L260" s="21">
        <v>954216518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43720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151456</v>
      </c>
      <c r="L261" s="21">
        <v>1025357235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161964</v>
      </c>
      <c r="L262" s="21">
        <v>1096497952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172472</v>
      </c>
      <c r="L263" s="21">
        <v>1167638676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176093</v>
      </c>
      <c r="L264" s="21">
        <v>1192148581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179713</v>
      </c>
      <c r="L265" s="21">
        <v>1216658486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114389</v>
      </c>
      <c r="L266" s="21">
        <v>774414505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118010</v>
      </c>
      <c r="L267" s="21">
        <v>798924410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125460</v>
      </c>
      <c r="L268" s="21">
        <v>849365087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132911</v>
      </c>
      <c r="L269" s="21">
        <v>899805764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140361</v>
      </c>
      <c r="L270" s="21">
        <v>950246441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147812</v>
      </c>
      <c r="L271" s="21">
        <v>1000687118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155263</v>
      </c>
      <c r="L272" s="21">
        <v>1051127843.0000001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159093</v>
      </c>
      <c r="L273" s="21">
        <v>1077058615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162923</v>
      </c>
      <c r="L274" s="21">
        <v>1102989387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166753</v>
      </c>
      <c r="L275" s="21">
        <v>1128920159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170584</v>
      </c>
      <c r="L276" s="21">
        <v>1154850931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174414</v>
      </c>
      <c r="L277" s="21">
        <v>1180781704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178244</v>
      </c>
      <c r="L278" s="21">
        <v>1206712476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43738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182074</v>
      </c>
      <c r="L279" s="21">
        <v>1232643248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185905</v>
      </c>
      <c r="L280" s="21">
        <v>1258574020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189735</v>
      </c>
      <c r="L281" s="21">
        <v>1284504792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193565</v>
      </c>
      <c r="L282" s="21">
        <v>1310435565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197395</v>
      </c>
      <c r="L283" s="21">
        <v>1336366337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201226</v>
      </c>
      <c r="L284" s="21">
        <v>1362297109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205056</v>
      </c>
      <c r="L287" s="21">
        <v>1388227868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205056</v>
      </c>
      <c r="L288" s="21">
        <v>1388227868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139889</v>
      </c>
      <c r="L289" s="21">
        <v>947049532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139889</v>
      </c>
      <c r="L290" s="21">
        <v>947049532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143510</v>
      </c>
      <c r="L291" s="21">
        <v>971559437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147130</v>
      </c>
      <c r="L292" s="21">
        <v>996069342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19452</v>
      </c>
      <c r="L293" s="21">
        <v>131693290.00000001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23073</v>
      </c>
      <c r="L294" s="21">
        <v>156203195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43758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77646</v>
      </c>
      <c r="L299" s="21">
        <v>525665485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88561</v>
      </c>
      <c r="L300" s="21">
        <v>599557943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99476</v>
      </c>
      <c r="L301" s="21">
        <v>673450401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110390</v>
      </c>
      <c r="L302" s="21">
        <v>747342859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121305</v>
      </c>
      <c r="L303" s="21">
        <v>821235317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132220</v>
      </c>
      <c r="L304" s="21">
        <v>895127775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143134</v>
      </c>
      <c r="L305" s="21">
        <v>969020233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154049</v>
      </c>
      <c r="L306" s="21">
        <v>1042912691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164964</v>
      </c>
      <c r="L307" s="21">
        <v>1116805149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175879</v>
      </c>
      <c r="L308" s="21">
        <v>1190697655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183173</v>
      </c>
      <c r="L309" s="21">
        <v>1240080208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190467</v>
      </c>
      <c r="L310" s="21">
        <v>1289462761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197761</v>
      </c>
      <c r="L311" s="21">
        <v>1338845314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205056</v>
      </c>
      <c r="L313" s="21">
        <v>1388227868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205056</v>
      </c>
      <c r="L314" s="21">
        <v>1388227868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139889</v>
      </c>
      <c r="L315" s="21">
        <v>947049532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139889</v>
      </c>
      <c r="L316" s="21">
        <v>947049532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143510</v>
      </c>
      <c r="L317" s="21">
        <v>971559437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168852</v>
      </c>
      <c r="L324" s="21">
        <v>1143128771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172472</v>
      </c>
      <c r="L325" s="21">
        <v>1167638676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176093</v>
      </c>
      <c r="L326" s="21">
        <v>1192148581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179713</v>
      </c>
      <c r="L327" s="21">
        <v>1216658486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183334</v>
      </c>
      <c r="L328" s="21">
        <v>1241168391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186954</v>
      </c>
      <c r="L329" s="21">
        <v>1265678296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190574</v>
      </c>
      <c r="L330" s="21">
        <v>1290188201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194195</v>
      </c>
      <c r="L331" s="21">
        <v>1314698105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197815</v>
      </c>
      <c r="L332" s="21">
        <v>1339208010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201435</v>
      </c>
      <c r="L333" s="21">
        <v>1363717915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v>6.7700223410737257</v>
      </c>
      <c r="H336" s="18">
        <v>0</v>
      </c>
      <c r="I336" s="18">
        <v>0</v>
      </c>
      <c r="J336" s="20" t="s">
        <v>26</v>
      </c>
      <c r="K336" s="21">
        <v>73758</v>
      </c>
      <c r="L336" s="21">
        <v>499341910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73758</v>
      </c>
      <c r="L337" s="21">
        <v>499341910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81052</v>
      </c>
      <c r="L338" s="21">
        <v>548724464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23180</v>
      </c>
      <c r="L339" s="21">
        <v>156928681</v>
      </c>
      <c r="M339" s="32"/>
      <c r="N339" s="32"/>
      <c r="O339" s="22">
        <v>6.77</v>
      </c>
      <c r="P339" s="44"/>
      <c r="Q339" s="23"/>
      <c r="R339" s="23"/>
      <c r="S339" s="23"/>
    </row>
    <row r="340" spans="1:22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30474</v>
      </c>
      <c r="L340" s="21">
        <v>206311234</v>
      </c>
      <c r="M340" s="32"/>
      <c r="N340" s="32"/>
      <c r="O340" s="22">
        <v>6.77</v>
      </c>
      <c r="P340" s="44"/>
      <c r="Q340" s="23"/>
      <c r="R340" s="23"/>
      <c r="S340" s="23"/>
    </row>
    <row r="341" spans="1:22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22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7"/>
      <c r="T353" s="46"/>
      <c r="U353" s="46"/>
      <c r="V353" s="46"/>
    </row>
    <row r="354" spans="1:22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7"/>
      <c r="T354" s="46"/>
      <c r="U354" s="46"/>
      <c r="V354" s="46"/>
    </row>
    <row r="355" spans="1:22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22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22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22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22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22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22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22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22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22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22" ht="24.95" customHeight="1" x14ac:dyDescent="0.25">
      <c r="A365" s="15">
        <v>43824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86727</v>
      </c>
      <c r="L365" s="21">
        <v>587141789.99999988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22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94177</v>
      </c>
      <c r="L366" s="21">
        <v>637578289.99999988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22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101628</v>
      </c>
      <c r="L367" s="21">
        <v>688021559.99999988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22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105248</v>
      </c>
      <c r="L368" s="21">
        <v>712528960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108869</v>
      </c>
      <c r="L369" s="21">
        <v>737043130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47323</v>
      </c>
      <c r="L370" s="21">
        <v>320376709.99999994</v>
      </c>
      <c r="M370" s="21">
        <v>67224</v>
      </c>
      <c r="N370" s="21">
        <v>455106480</v>
      </c>
      <c r="O370" s="22">
        <v>6.77</v>
      </c>
      <c r="P370" s="44"/>
      <c r="Q370" s="46"/>
      <c r="R370" s="46"/>
      <c r="S370" s="23"/>
    </row>
    <row r="371" spans="1:19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50943</v>
      </c>
      <c r="L371" s="21">
        <v>344884110</v>
      </c>
      <c r="M371" s="21">
        <v>67224</v>
      </c>
      <c r="N371" s="21">
        <v>455106480</v>
      </c>
      <c r="O371" s="22">
        <v>6.77</v>
      </c>
      <c r="P371" s="44"/>
      <c r="Q371" s="46"/>
      <c r="R371" s="46"/>
      <c r="S371" s="23"/>
    </row>
    <row r="372" spans="1:19" s="35" customFormat="1" ht="16.5" customHeight="1" x14ac:dyDescent="0.2">
      <c r="A372" s="72">
        <v>43627.729166666664</v>
      </c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23"/>
      <c r="R372" s="23"/>
      <c r="S372" s="23"/>
    </row>
  </sheetData>
  <autoFilter ref="A2:O372" xr:uid="{00000000-0009-0000-0000-000000000000}"/>
  <mergeCells count="23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217:K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FB11C53A-7342-4FA6-8117-057810903E57}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2019-06-12T06:31:22Z</dcterms:modified>
</cp:coreProperties>
</file>