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3_ncr:1_{D16EFE46-2199-4949-8CFD-590F24553572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7" i="1" l="1"/>
  <c r="G223" i="1" l="1"/>
  <c r="B223" i="1"/>
  <c r="B221" i="1" l="1"/>
  <c r="G221" i="1"/>
  <c r="G346" i="1" l="1"/>
  <c r="G264" i="1"/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<sst xmlns="http://schemas.openxmlformats.org/spreadsheetml/2006/main" count="124" uniqueCount="41">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</sst>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="80" zoomScaleNormal="80" zoomScaleSheetLayoutView="75" workbookViewId="0">
      <pane ySplit="3" topLeftCell="A173" activePane="bottomLeft" state="frozen"/>
      <selection pane="bottomLeft" activeCell="G367" sqref="G36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40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16576</v>
      </c>
      <c r="L179" s="21">
        <v>112218681</v>
      </c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23945</v>
      </c>
      <c r="L180" s="21">
        <v>162105639</v>
      </c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37425</v>
      </c>
      <c r="L181" s="21">
        <v>253364820</v>
      </c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50905</v>
      </c>
      <c r="L182" s="21">
        <v>344624000</v>
      </c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64385</v>
      </c>
      <c r="L183" s="21">
        <v>435883180</v>
      </c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12698</v>
      </c>
      <c r="L184" s="21">
        <v>85964025</v>
      </c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26178</v>
      </c>
      <c r="L185" s="21">
        <v>177223205</v>
      </c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43278</v>
      </c>
      <c r="L186" s="21">
        <v>292992290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60378</v>
      </c>
      <c r="L187" s="21">
        <v>408761375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77479</v>
      </c>
      <c r="L188" s="21">
        <v>524530459.99999994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15">
        <v>43678</v>
      </c>
      <c r="B217" s="15">
        <v>43676</v>
      </c>
      <c r="C217" s="24" t="s">
        <v>34</v>
      </c>
      <c r="D217" s="17">
        <v>10</v>
      </c>
      <c r="E217" s="18">
        <v>26588</v>
      </c>
      <c r="F217" s="18">
        <v>180000000</v>
      </c>
      <c r="G217" s="19">
        <f>F217/E217/1000</f>
        <v>6.7699714156762445</v>
      </c>
      <c r="H217" s="18">
        <v>0</v>
      </c>
      <c r="I217" s="18">
        <v>0</v>
      </c>
      <c r="J217" s="20" t="s">
        <v>26</v>
      </c>
      <c r="K217" s="21">
        <v>99210</v>
      </c>
      <c r="L217" s="21">
        <v>671652228</v>
      </c>
      <c r="M217" s="32"/>
      <c r="N217" s="32"/>
      <c r="O217" s="22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113708</v>
      </c>
      <c r="L218" s="21">
        <v>769803999</v>
      </c>
      <c r="M218" s="32"/>
      <c r="N218" s="32"/>
      <c r="O218" s="22">
        <v>6.77</v>
      </c>
      <c r="P218" s="44"/>
      <c r="Q218" s="23"/>
      <c r="R218" s="23"/>
      <c r="S218" s="23"/>
      <c r="T218" s="23"/>
    </row>
    <row r="219" spans="1:20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130333</v>
      </c>
      <c r="L219" s="21">
        <v>882355818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139956</v>
      </c>
      <c r="L220" s="21">
        <v>947500265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43682</v>
      </c>
      <c r="B221" s="15">
        <f>A219</f>
        <v>43680</v>
      </c>
      <c r="C221" s="24" t="s">
        <v>24</v>
      </c>
      <c r="D221" s="17">
        <v>18</v>
      </c>
      <c r="E221" s="18">
        <v>73000</v>
      </c>
      <c r="F221" s="18">
        <v>500000000</v>
      </c>
      <c r="G221" s="19">
        <f>F221/E221/1000</f>
        <v>6.8493150684931505</v>
      </c>
      <c r="H221" s="18">
        <v>0</v>
      </c>
      <c r="I221" s="18">
        <v>0</v>
      </c>
      <c r="J221" s="20" t="s">
        <v>26</v>
      </c>
      <c r="K221" s="21">
        <v>80634</v>
      </c>
      <c r="L221" s="21">
        <v>545890826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90256</v>
      </c>
      <c r="L222" s="21">
        <v>611035273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43684</v>
      </c>
      <c r="B223" s="15">
        <f>A223</f>
        <v>43684</v>
      </c>
      <c r="C223" s="24" t="s">
        <v>39</v>
      </c>
      <c r="D223" s="17">
        <v>9</v>
      </c>
      <c r="E223" s="18">
        <v>75000</v>
      </c>
      <c r="F223" s="18">
        <v>500000000</v>
      </c>
      <c r="G223" s="19">
        <f>F223/E223/1000</f>
        <v>6.666666666666667</v>
      </c>
      <c r="H223" s="18">
        <v>0</v>
      </c>
      <c r="I223" s="18">
        <v>0</v>
      </c>
      <c r="J223" s="20" t="s">
        <v>26</v>
      </c>
      <c r="K223" s="21">
        <v>41209</v>
      </c>
      <c r="L223" s="21">
        <v>278985492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54662</v>
      </c>
      <c r="L224" s="21">
        <v>370060711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71184</v>
      </c>
      <c r="L225" s="21">
        <v>481915335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87706</v>
      </c>
      <c r="L226" s="21">
        <v>593769958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104228</v>
      </c>
      <c r="L227" s="21">
        <v>705624582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2145</v>
      </c>
      <c r="L228" s="21">
        <v>14521102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16540</v>
      </c>
      <c r="L229" s="21">
        <v>111975712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33904</v>
      </c>
      <c r="L230" s="21">
        <v>229529153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51268</v>
      </c>
      <c r="L231" s="21">
        <v>347082593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68632</v>
      </c>
      <c r="L232" s="21">
        <v>464636034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20829</v>
      </c>
      <c r="L233" s="21">
        <v>141011166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31248</v>
      </c>
      <c r="L234" s="21">
        <v>211550720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45288</v>
      </c>
      <c r="L235" s="21">
        <v>306600180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59328</v>
      </c>
      <c r="L236" s="21">
        <v>401649639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73368</v>
      </c>
      <c r="L237" s="21">
        <v>496699099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87407</v>
      </c>
      <c r="L238" s="21">
        <v>591748558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101447</v>
      </c>
      <c r="L239" s="21">
        <v>686798018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20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20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>
        <v>43723</v>
      </c>
      <c r="C264" s="24" t="s">
        <v>24</v>
      </c>
      <c r="D264" s="17">
        <v>18</v>
      </c>
      <c r="E264" s="18">
        <v>73000</v>
      </c>
      <c r="F264" s="18">
        <v>500000000</v>
      </c>
      <c r="G264" s="19">
        <f>F264/E264/1000</f>
        <v>6.8493150684931505</v>
      </c>
      <c r="H264" s="18">
        <v>0</v>
      </c>
      <c r="I264" s="18">
        <v>0</v>
      </c>
      <c r="J264" s="20" t="s">
        <v>26</v>
      </c>
      <c r="K264" s="21">
        <v>114389</v>
      </c>
      <c r="L264" s="21">
        <v>774414505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118010</v>
      </c>
      <c r="L265" s="21">
        <v>798924410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125460</v>
      </c>
      <c r="L266" s="21">
        <v>849365087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132911</v>
      </c>
      <c r="L267" s="21">
        <v>899805764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140361</v>
      </c>
      <c r="L268" s="21">
        <v>950246441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147812</v>
      </c>
      <c r="L269" s="21">
        <v>1000687118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155263</v>
      </c>
      <c r="L270" s="21">
        <v>1051127843.0000001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159093</v>
      </c>
      <c r="L271" s="21">
        <v>1077058615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162923</v>
      </c>
      <c r="L272" s="21">
        <v>1102989387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166753</v>
      </c>
      <c r="L273" s="21">
        <v>1128920159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170584</v>
      </c>
      <c r="L274" s="21">
        <v>1154850931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174414</v>
      </c>
      <c r="L275" s="21">
        <v>1180781704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178244</v>
      </c>
      <c r="L276" s="21">
        <v>1206712476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182074</v>
      </c>
      <c r="L277" s="21">
        <v>1232643248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185905</v>
      </c>
      <c r="L278" s="21">
        <v>1258574020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189735</v>
      </c>
      <c r="L279" s="21">
        <v>1284504792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193565</v>
      </c>
      <c r="L280" s="21">
        <v>1310435565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197395</v>
      </c>
      <c r="L281" s="21">
        <v>1336366337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201226</v>
      </c>
      <c r="L282" s="21">
        <v>1362297109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>
        <v>43805</v>
      </c>
      <c r="C346" s="24" t="s">
        <v>24</v>
      </c>
      <c r="D346" s="17">
        <v>18</v>
      </c>
      <c r="E346" s="18">
        <v>73000</v>
      </c>
      <c r="F346" s="18">
        <v>500000000</v>
      </c>
      <c r="G346" s="19">
        <f>F346/E346/1000</f>
        <v>6.8493150684931505</v>
      </c>
      <c r="H346" s="18">
        <v>0</v>
      </c>
      <c r="I346" s="18">
        <v>0</v>
      </c>
      <c r="J346" s="20" t="s">
        <v>26</v>
      </c>
      <c r="K346" s="21">
        <v>9334</v>
      </c>
      <c r="L346" s="21">
        <v>63191179.999999993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20249</v>
      </c>
      <c r="L347" s="21">
        <v>137085729.99999997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34994</v>
      </c>
      <c r="L348" s="21">
        <v>236909379.99999997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49739</v>
      </c>
      <c r="L349" s="21">
        <v>336733029.99999994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58656</v>
      </c>
      <c r="L350" s="21">
        <v>397101120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66107</v>
      </c>
      <c r="L351" s="21">
        <v>447544389.99999994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73557</v>
      </c>
      <c r="L352" s="21">
        <v>497980889.99999994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81008</v>
      </c>
      <c r="L353" s="21">
        <v>548424159.99999988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88458</v>
      </c>
      <c r="L354" s="21">
        <v>598860659.99999988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95909</v>
      </c>
      <c r="L355" s="21">
        <v>649303929.99999988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38193</v>
      </c>
      <c r="L356" s="21">
        <v>258566610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42023</v>
      </c>
      <c r="L357" s="21">
        <v>284495709.99999994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49474</v>
      </c>
      <c r="L358" s="21">
        <v>334938980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56924</v>
      </c>
      <c r="L359" s="21">
        <v>385375480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64375</v>
      </c>
      <c r="L360" s="21">
        <v>435818750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71826</v>
      </c>
      <c r="L361" s="21">
        <v>486262019.99999994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79276</v>
      </c>
      <c r="L362" s="21">
        <v>536698520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86727</v>
      </c>
      <c r="L363" s="21">
        <v>587141789.99999988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94177</v>
      </c>
      <c r="L364" s="21">
        <v>637578289.99999988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43608.6875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2019-05-23T13:26:43Z</dcterms:modified>
</cp:coreProperties>
</file>