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21" i="1" l="1"/>
  <c r="G221" i="1"/>
  <c r="G346" i="1" l="1"/>
  <c r="G264" i="1"/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<sst xmlns="http://schemas.openxmlformats.org/spreadsheetml/2006/main" count="120" uniqueCount="40">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</sst>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0"/>
  <sheetViews>
    <sheetView tabSelected="1" zoomScale="80" zoomScaleNormal="80" zoomScaleSheetLayoutView="75" workbookViewId="0">
      <pane ySplit="3" topLeftCell="A219" activePane="bottomLeft" state="frozen"/>
      <selection pane="bottomLeft" activeCell="E377" sqref="E37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39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>
        <f>A219</f>
        <v>43680</v>
      </c>
      <c r="C221" s="24" t="s">
        <v>24</v>
      </c>
      <c r="D221" s="17">
        <v>18</v>
      </c>
      <c r="E221" s="18">
        <v>73000</v>
      </c>
      <c r="F221" s="18">
        <v>500000000</v>
      </c>
      <c r="G221" s="19">
        <f>F221/E221/1000</f>
        <v>6.8493150684931505</v>
      </c>
      <c r="H221" s="18">
        <v>0</v>
      </c>
      <c r="I221" s="18">
        <v>0</v>
      </c>
      <c r="J221" s="20" t="s">
        <v>26</v>
      </c>
      <c r="K221" s="21">
        <v>95523</v>
      </c>
      <c r="L221" s="21">
        <v>646691252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103019</v>
      </c>
      <c r="L222" s="21">
        <v>697435638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114344</v>
      </c>
      <c r="L223" s="21">
        <v>774110796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125670</v>
      </c>
      <c r="L224" s="21">
        <v>850785954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133121</v>
      </c>
      <c r="L225" s="21">
        <v>901226631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140571</v>
      </c>
      <c r="L226" s="21">
        <v>951667308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148022</v>
      </c>
      <c r="L227" s="21">
        <v>1002107985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36867</v>
      </c>
      <c r="L228" s="21">
        <v>249590558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44318</v>
      </c>
      <c r="L229" s="21">
        <v>300031283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54737</v>
      </c>
      <c r="L230" s="21">
        <v>370570837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65157</v>
      </c>
      <c r="L231" s="21">
        <v>441110392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75576</v>
      </c>
      <c r="L232" s="21">
        <v>511649947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20829</v>
      </c>
      <c r="L233" s="21">
        <v>141011166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31248</v>
      </c>
      <c r="L234" s="21">
        <v>211550720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45288</v>
      </c>
      <c r="L235" s="21">
        <v>306600180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59328</v>
      </c>
      <c r="L236" s="21">
        <v>401649639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73368</v>
      </c>
      <c r="L237" s="21">
        <v>496699099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87407</v>
      </c>
      <c r="L238" s="21">
        <v>591748558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101447</v>
      </c>
      <c r="L239" s="21">
        <v>686798018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>
        <v>43723</v>
      </c>
      <c r="C264" s="24" t="s">
        <v>24</v>
      </c>
      <c r="D264" s="17">
        <v>18</v>
      </c>
      <c r="E264" s="18">
        <v>73000</v>
      </c>
      <c r="F264" s="18">
        <v>500000000</v>
      </c>
      <c r="G264" s="19">
        <f>F264/E264/1000</f>
        <v>6.8493150684931505</v>
      </c>
      <c r="H264" s="18">
        <v>0</v>
      </c>
      <c r="I264" s="18">
        <v>0</v>
      </c>
      <c r="J264" s="20" t="s">
        <v>26</v>
      </c>
      <c r="K264" s="21">
        <v>114389</v>
      </c>
      <c r="L264" s="21">
        <v>774414505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118010</v>
      </c>
      <c r="L265" s="21">
        <v>798924410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125460</v>
      </c>
      <c r="L266" s="21">
        <v>849365087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132911</v>
      </c>
      <c r="L267" s="21">
        <v>899805764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140361</v>
      </c>
      <c r="L268" s="21">
        <v>950246441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147812</v>
      </c>
      <c r="L269" s="21">
        <v>1000687118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155263</v>
      </c>
      <c r="L270" s="21">
        <v>1051127843.0000001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159093</v>
      </c>
      <c r="L271" s="21">
        <v>1077058615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162923</v>
      </c>
      <c r="L272" s="21">
        <v>1102989387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166753</v>
      </c>
      <c r="L273" s="21">
        <v>1128920159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170584</v>
      </c>
      <c r="L274" s="21">
        <v>1154850931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174414</v>
      </c>
      <c r="L275" s="21">
        <v>1180781704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178244</v>
      </c>
      <c r="L276" s="21">
        <v>1206712476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182074</v>
      </c>
      <c r="L277" s="21">
        <v>1232643248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185905</v>
      </c>
      <c r="L278" s="21">
        <v>1258574020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189735</v>
      </c>
      <c r="L279" s="21">
        <v>1284504792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193565</v>
      </c>
      <c r="L280" s="21">
        <v>1310435565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197395</v>
      </c>
      <c r="L281" s="21">
        <v>1336366337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201226</v>
      </c>
      <c r="L282" s="21">
        <v>1362297109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>
        <v>43805</v>
      </c>
      <c r="C346" s="24" t="s">
        <v>24</v>
      </c>
      <c r="D346" s="17">
        <v>18</v>
      </c>
      <c r="E346" s="18">
        <v>73000</v>
      </c>
      <c r="F346" s="18">
        <v>500000000</v>
      </c>
      <c r="G346" s="19">
        <f>F346/E346/1000</f>
        <v>6.8493150684931505</v>
      </c>
      <c r="H346" s="18">
        <v>0</v>
      </c>
      <c r="I346" s="18">
        <v>0</v>
      </c>
      <c r="J346" s="20" t="s">
        <v>26</v>
      </c>
      <c r="K346" s="21">
        <v>9334</v>
      </c>
      <c r="L346" s="21">
        <v>63191179.999999993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20249</v>
      </c>
      <c r="L347" s="21">
        <v>137085729.99999997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34994</v>
      </c>
      <c r="L348" s="21">
        <v>236909379.99999997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49739</v>
      </c>
      <c r="L349" s="21">
        <v>336733029.99999994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58656</v>
      </c>
      <c r="L350" s="21">
        <v>397101120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66107</v>
      </c>
      <c r="L351" s="21">
        <v>447544389.99999994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73557</v>
      </c>
      <c r="L352" s="21">
        <v>497980889.99999994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81008</v>
      </c>
      <c r="L353" s="21">
        <v>548424159.99999988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88458</v>
      </c>
      <c r="L354" s="21">
        <v>598860659.99999988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95909</v>
      </c>
      <c r="L355" s="21">
        <v>649303929.99999988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38193</v>
      </c>
      <c r="L356" s="21">
        <v>258566610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42023</v>
      </c>
      <c r="L357" s="21">
        <v>284495709.99999994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49474</v>
      </c>
      <c r="L358" s="21">
        <v>334938980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56924</v>
      </c>
      <c r="L359" s="21">
        <v>385375480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64375</v>
      </c>
      <c r="L360" s="21">
        <v>435818750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71826</v>
      </c>
      <c r="L361" s="21">
        <v>486262019.99999994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79276</v>
      </c>
      <c r="L362" s="21">
        <v>536698520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86727</v>
      </c>
      <c r="L363" s="21">
        <v>587141789.99999988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94177</v>
      </c>
      <c r="L364" s="21">
        <v>637578289.99999988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43599.75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/>
    <hyperlink ref="K35" r:id="rId2"/>
    <hyperlink ref="K63" r:id="rId3"/>
    <hyperlink ref="K95" r:id="rId4"/>
    <hyperlink ref="K134" r:id="rId5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Χριστόπουλος Παναγιώτης</cp:lastModifiedBy>
  <dcterms:created xsi:type="dcterms:W3CDTF">2017-11-24T08:42:35Z</dcterms:created>
  <dcterms:modified xsi:type="dcterms:W3CDTF">2019-05-14T14:53:50Z</dcterms:modified>
</cp:coreProperties>
</file>