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1" i="1" l="1"/>
  <c r="G221" i="1"/>
  <c r="G346" i="1" l="1"/>
  <c r="G264" i="1"/>
  <c r="G291" i="1" l="1"/>
  <c r="B291" i="1"/>
  <c r="B137" i="1" l="1"/>
  <c r="B139" i="1"/>
  <c r="B144" i="1"/>
  <c r="B151" i="1"/>
  <c r="G137" i="1"/>
  <c r="B334" i="1" l="1"/>
  <c r="G151" i="1" l="1"/>
  <c r="G144" i="1"/>
  <c r="B191" i="1"/>
  <c r="G191" i="1"/>
  <c r="G139" i="1" l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<sst xmlns="http://schemas.openxmlformats.org/spreadsheetml/2006/main" count="120" uniqueCount="40">
  <si>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</si>
  <si>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</si>
  <si>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</si>
  <si>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</si>
  <si>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</si>
  <si>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</si>
  <si>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</si>
  <si>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</si>
  <si>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</si>
  <si>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</si>
  <si>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</si>
  <si>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</si>
  <si>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</si>
  <si>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</si>
  <si>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</si>
  <si>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</si>
  <si>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</si>
  <si>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</si>
  <si>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</si>
  <si>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</si>
  <si>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</si>
  <si>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</si>
  <si>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</si>
  <si>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</si>
  <si>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</si>
  <si>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</si>
  <si>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</si>
  <si>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</si>
  <si>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</si>
  <si>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</si>
  <si>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</si>
  <si>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</si>
  <si>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</si>
  <si>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</si>
  <si>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</si>
  <si>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</si>
  <si>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t>http://www.desfa.gr/userfiles/pdflist/DERY/TS/LNG%20Space/Avail-LNG-Storage-Space_April%202019.xlsx</t>
  </si>
  <si>
    <t>ΔΕΠΑ A.E./ DEPA SA</t>
  </si>
  <si>
    <t>http://www.desfa.gr/userfiles/pdflist/DERY/TS/LNG%20Space/Avail-LNG-Storage-Space_May%202019.xlsx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</si>
  <si>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35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35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</si>
</sst>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21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4"/>
      <color indexed="8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72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0" fillId="0" borderId="11" xfId="0" applyNumberFormat="1" applyFont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vertical="center"/>
    </xf>
    <xf numFmtId="165" fontId="20" fillId="3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desfa.gr/userfiles/pdflist/DERY/TS/LNG%20Space/Avail-LNG-Storage-Space_May%202019.xlsx" TargetMode="External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0"/>
  <sheetViews>
    <sheetView tabSelected="1" zoomScale="80" zoomScaleNormal="80" zoomScaleSheetLayoutView="75" workbookViewId="0">
      <pane ySplit="3" topLeftCell="A219" activePane="bottomLeft" state="frozen"/>
      <selection pane="bottomLeft" activeCell="E377" sqref="E37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38.7109375" style="37" bestFit="1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20.140625" style="8" bestFit="1" customWidth="1"/>
    <col min="18" max="18" width="18.85546875" style="8" customWidth="1"/>
    <col min="19" max="19" width="16.5703125" style="8" customWidth="1"/>
    <col min="20" max="20" width="20.42578125" style="8" customWidth="1"/>
    <col min="21" max="21" width="13.5703125" style="8"/>
    <col min="22" max="22" width="17.140625" style="8" customWidth="1"/>
    <col min="23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8" t="s">
        <v>39</v>
      </c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3" t="s">
        <v>28</v>
      </c>
      <c r="N2" s="53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4"/>
      <c r="N3" s="54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5" t="s">
        <v>29</v>
      </c>
      <c r="L4" s="56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7"/>
      <c r="L5" s="58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7"/>
      <c r="L6" s="58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7"/>
      <c r="L7" s="58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7"/>
      <c r="L8" s="58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7"/>
      <c r="L9" s="58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7"/>
      <c r="L10" s="58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7"/>
      <c r="L11" s="58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7"/>
      <c r="L12" s="58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7"/>
      <c r="L13" s="58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7"/>
      <c r="L14" s="58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7"/>
      <c r="L15" s="58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7"/>
      <c r="L16" s="58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7"/>
      <c r="L17" s="58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7"/>
      <c r="L18" s="58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7"/>
      <c r="L19" s="58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7"/>
      <c r="L20" s="58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7"/>
      <c r="L21" s="58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7"/>
      <c r="L22" s="58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7"/>
      <c r="L23" s="58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7"/>
      <c r="L24" s="58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7"/>
      <c r="L25" s="58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7"/>
      <c r="L26" s="58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7"/>
      <c r="L27" s="58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7"/>
      <c r="L28" s="58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7"/>
      <c r="L29" s="58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7"/>
      <c r="L30" s="58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7"/>
      <c r="L31" s="58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7"/>
      <c r="L32" s="58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7"/>
      <c r="L33" s="58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9"/>
      <c r="L34" s="60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5" t="s">
        <v>31</v>
      </c>
      <c r="L35" s="61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62"/>
      <c r="L36" s="63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62"/>
      <c r="L37" s="63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62"/>
      <c r="L38" s="63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62"/>
      <c r="L39" s="63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62"/>
      <c r="L40" s="63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62"/>
      <c r="L41" s="63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62"/>
      <c r="L42" s="63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62"/>
      <c r="L43" s="63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62"/>
      <c r="L44" s="63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62"/>
      <c r="L45" s="63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62"/>
      <c r="L46" s="63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62"/>
      <c r="L47" s="63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62"/>
      <c r="L48" s="63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62"/>
      <c r="L49" s="63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62"/>
      <c r="L50" s="63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62"/>
      <c r="L51" s="63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62"/>
      <c r="L52" s="63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62"/>
      <c r="L53" s="63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62"/>
      <c r="L54" s="63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62"/>
      <c r="L55" s="63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62"/>
      <c r="L56" s="63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62"/>
      <c r="L57" s="63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62"/>
      <c r="L58" s="63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62"/>
      <c r="L59" s="63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62"/>
      <c r="L60" s="63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62"/>
      <c r="L61" s="63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4"/>
      <c r="L62" s="65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5" t="s">
        <v>32</v>
      </c>
      <c r="L63" s="61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62"/>
      <c r="L64" s="63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62"/>
      <c r="L65" s="63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62"/>
      <c r="L66" s="63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62"/>
      <c r="L67" s="63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62"/>
      <c r="L68" s="63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62"/>
      <c r="L69" s="63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62"/>
      <c r="L70" s="63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62"/>
      <c r="L71" s="63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62"/>
      <c r="L72" s="63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62"/>
      <c r="L73" s="63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62"/>
      <c r="L74" s="63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62"/>
      <c r="L75" s="63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62"/>
      <c r="L76" s="63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62"/>
      <c r="L77" s="63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62"/>
      <c r="L78" s="63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62"/>
      <c r="L79" s="63"/>
      <c r="M79" s="32"/>
      <c r="N79" s="32"/>
      <c r="O79" s="22">
        <v>6.77</v>
      </c>
      <c r="P79" s="44"/>
      <c r="Q79" s="23"/>
    </row>
    <row r="80" spans="1:17" ht="24.95" customHeight="1" x14ac:dyDescent="0.25">
      <c r="A80" s="66">
        <v>43542</v>
      </c>
      <c r="B80" s="66">
        <f>A80-1</f>
        <v>43541</v>
      </c>
      <c r="C80" s="24" t="s">
        <v>33</v>
      </c>
      <c r="D80" s="68">
        <v>18</v>
      </c>
      <c r="E80" s="18">
        <v>36928</v>
      </c>
      <c r="F80" s="18">
        <v>250000000</v>
      </c>
      <c r="G80" s="70">
        <f>F80/E80/1000</f>
        <v>6.7699306759098787</v>
      </c>
      <c r="H80" s="18">
        <v>0</v>
      </c>
      <c r="I80" s="18">
        <v>0</v>
      </c>
      <c r="J80" s="20" t="s">
        <v>26</v>
      </c>
      <c r="K80" s="62"/>
      <c r="L80" s="63"/>
      <c r="M80" s="32"/>
      <c r="N80" s="32"/>
      <c r="O80" s="22">
        <v>6.77</v>
      </c>
      <c r="P80" s="44"/>
      <c r="Q80" s="23"/>
    </row>
    <row r="81" spans="1:17" ht="24.95" customHeight="1" x14ac:dyDescent="0.25">
      <c r="A81" s="67"/>
      <c r="B81" s="67"/>
      <c r="C81" s="24" t="s">
        <v>30</v>
      </c>
      <c r="D81" s="69"/>
      <c r="E81" s="18">
        <v>14771</v>
      </c>
      <c r="F81" s="18">
        <v>100000000</v>
      </c>
      <c r="G81" s="71"/>
      <c r="H81" s="18">
        <v>0</v>
      </c>
      <c r="I81" s="18">
        <v>0</v>
      </c>
      <c r="J81" s="20" t="s">
        <v>26</v>
      </c>
      <c r="K81" s="62"/>
      <c r="L81" s="63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62"/>
      <c r="L82" s="63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62"/>
      <c r="L83" s="63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62"/>
      <c r="L84" s="63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62"/>
      <c r="L85" s="63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62"/>
      <c r="L86" s="63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62"/>
      <c r="L87" s="63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62"/>
      <c r="L88" s="63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62"/>
      <c r="L89" s="63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62"/>
      <c r="L90" s="63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62"/>
      <c r="L91" s="63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62"/>
      <c r="L92" s="63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62"/>
      <c r="L93" s="63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4"/>
      <c r="L94" s="65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5" t="s">
        <v>36</v>
      </c>
      <c r="L95" s="61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62"/>
      <c r="L96" s="63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62"/>
      <c r="L97" s="63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62"/>
      <c r="L98" s="63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62"/>
      <c r="L99" s="63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62"/>
      <c r="L100" s="63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62"/>
      <c r="L101" s="63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4"/>
      <c r="L102" s="65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55" t="s">
        <v>38</v>
      </c>
      <c r="L134" s="61"/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62"/>
      <c r="L135" s="63"/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62"/>
      <c r="L136" s="63"/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>
        <f>A137</f>
        <v>43598</v>
      </c>
      <c r="C137" s="24" t="s">
        <v>34</v>
      </c>
      <c r="D137" s="17">
        <v>18</v>
      </c>
      <c r="E137" s="18">
        <v>30000</v>
      </c>
      <c r="F137" s="18">
        <v>203100000</v>
      </c>
      <c r="G137" s="19">
        <f>F137/E137/1000</f>
        <v>6.77</v>
      </c>
      <c r="H137" s="18">
        <v>0</v>
      </c>
      <c r="I137" s="18">
        <v>0</v>
      </c>
      <c r="J137" s="20" t="s">
        <v>26</v>
      </c>
      <c r="K137" s="62"/>
      <c r="L137" s="63"/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62"/>
      <c r="L138" s="63"/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18</v>
      </c>
      <c r="E139" s="18">
        <v>130000</v>
      </c>
      <c r="F139" s="18">
        <v>880100000</v>
      </c>
      <c r="G139" s="19">
        <f>F139/E139/1000</f>
        <v>6.77</v>
      </c>
      <c r="H139" s="18">
        <v>0</v>
      </c>
      <c r="I139" s="18">
        <v>0</v>
      </c>
      <c r="J139" s="20" t="s">
        <v>26</v>
      </c>
      <c r="K139" s="62"/>
      <c r="L139" s="63"/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62"/>
      <c r="L140" s="63"/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62"/>
      <c r="L141" s="63"/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62"/>
      <c r="L142" s="63"/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62"/>
      <c r="L143" s="63"/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>
        <f>A144</f>
        <v>43605</v>
      </c>
      <c r="C144" s="24" t="s">
        <v>35</v>
      </c>
      <c r="D144" s="17">
        <v>18</v>
      </c>
      <c r="E144" s="18">
        <v>30000</v>
      </c>
      <c r="F144" s="18">
        <v>200000000</v>
      </c>
      <c r="G144" s="19">
        <f>F144/E144/1000</f>
        <v>6.666666666666667</v>
      </c>
      <c r="H144" s="18">
        <v>0</v>
      </c>
      <c r="I144" s="18">
        <v>0</v>
      </c>
      <c r="J144" s="20" t="s">
        <v>26</v>
      </c>
      <c r="K144" s="62"/>
      <c r="L144" s="63"/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45"/>
      <c r="D145" s="17"/>
      <c r="E145" s="18"/>
      <c r="F145" s="18"/>
      <c r="G145" s="19"/>
      <c r="H145" s="18"/>
      <c r="I145" s="18"/>
      <c r="J145" s="20"/>
      <c r="K145" s="62"/>
      <c r="L145" s="63"/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45"/>
      <c r="D146" s="17"/>
      <c r="E146" s="18"/>
      <c r="F146" s="18"/>
      <c r="G146" s="19"/>
      <c r="H146" s="18"/>
      <c r="I146" s="18"/>
      <c r="J146" s="20"/>
      <c r="K146" s="62"/>
      <c r="L146" s="63"/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45"/>
      <c r="D147" s="17"/>
      <c r="E147" s="18"/>
      <c r="F147" s="18"/>
      <c r="G147" s="19"/>
      <c r="H147" s="18"/>
      <c r="I147" s="18"/>
      <c r="J147" s="20"/>
      <c r="K147" s="62"/>
      <c r="L147" s="63"/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45"/>
      <c r="D148" s="17"/>
      <c r="E148" s="18"/>
      <c r="F148" s="18"/>
      <c r="G148" s="19"/>
      <c r="H148" s="18"/>
      <c r="I148" s="18"/>
      <c r="J148" s="20"/>
      <c r="K148" s="62"/>
      <c r="L148" s="63"/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45"/>
      <c r="D149" s="17"/>
      <c r="E149" s="18"/>
      <c r="F149" s="18"/>
      <c r="G149" s="19"/>
      <c r="H149" s="18"/>
      <c r="I149" s="18"/>
      <c r="J149" s="20"/>
      <c r="K149" s="62"/>
      <c r="L149" s="63"/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45"/>
      <c r="D150" s="17"/>
      <c r="E150" s="18"/>
      <c r="F150" s="18"/>
      <c r="G150" s="19"/>
      <c r="H150" s="18"/>
      <c r="I150" s="18"/>
      <c r="J150" s="20"/>
      <c r="K150" s="62"/>
      <c r="L150" s="63"/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>
        <f>A151</f>
        <v>43612</v>
      </c>
      <c r="C151" s="24" t="s">
        <v>37</v>
      </c>
      <c r="D151" s="17">
        <v>18</v>
      </c>
      <c r="E151" s="18">
        <v>68000</v>
      </c>
      <c r="F151" s="18">
        <v>465000000</v>
      </c>
      <c r="G151" s="19">
        <f>F151/E151/1000</f>
        <v>6.8382352941176467</v>
      </c>
      <c r="H151" s="18">
        <v>0</v>
      </c>
      <c r="I151" s="18">
        <v>0</v>
      </c>
      <c r="J151" s="20" t="s">
        <v>26</v>
      </c>
      <c r="K151" s="62"/>
      <c r="L151" s="63"/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62"/>
      <c r="L152" s="63"/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62"/>
      <c r="L153" s="63"/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62"/>
      <c r="L154" s="63"/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64"/>
      <c r="L155" s="65"/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4304</v>
      </c>
      <c r="L156" s="21">
        <v>29140382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15942</v>
      </c>
      <c r="L157" s="21">
        <v>107925207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34582</v>
      </c>
      <c r="L158" s="21">
        <v>234117432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46802</v>
      </c>
      <c r="L159" s="21">
        <v>316847915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59022</v>
      </c>
      <c r="L160" s="21">
        <v>399578398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71242</v>
      </c>
      <c r="L161" s="21">
        <v>482308882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83462</v>
      </c>
      <c r="L162" s="21">
        <v>565039365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95682</v>
      </c>
      <c r="L163" s="21">
        <v>647769875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106305</v>
      </c>
      <c r="L164" s="21">
        <v>719687165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116928</v>
      </c>
      <c r="L165" s="21">
        <v>791604456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127551</v>
      </c>
      <c r="L166" s="21">
        <v>863521746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138174</v>
      </c>
      <c r="L167" s="21">
        <v>935439036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148797</v>
      </c>
      <c r="L168" s="21">
        <v>1007356326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159420</v>
      </c>
      <c r="L169" s="21">
        <v>1079273617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>
        <f>A191</f>
        <v>43652</v>
      </c>
      <c r="C191" s="34" t="s">
        <v>25</v>
      </c>
      <c r="D191" s="17">
        <v>18</v>
      </c>
      <c r="E191" s="18">
        <v>130000</v>
      </c>
      <c r="F191" s="18">
        <v>885000000</v>
      </c>
      <c r="G191" s="19">
        <f>F191/E191/1000</f>
        <v>6.8076923076923075</v>
      </c>
      <c r="H191" s="18">
        <v>0</v>
      </c>
      <c r="I191" s="18">
        <v>0</v>
      </c>
      <c r="J191" s="20" t="s">
        <v>26</v>
      </c>
      <c r="K191" s="21">
        <v>17722</v>
      </c>
      <c r="L191" s="21">
        <v>119981122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26760</v>
      </c>
      <c r="L192" s="21">
        <v>181161883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40619</v>
      </c>
      <c r="L193" s="21">
        <v>274991151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54479</v>
      </c>
      <c r="L194" s="21">
        <v>368820420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/>
      <c r="C195" s="34"/>
      <c r="D195" s="17"/>
      <c r="E195" s="18"/>
      <c r="F195" s="18"/>
      <c r="G195" s="19"/>
      <c r="H195" s="18"/>
      <c r="I195" s="18"/>
      <c r="J195" s="20"/>
      <c r="K195" s="21">
        <v>68338</v>
      </c>
      <c r="L195" s="21">
        <v>462649688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82198</v>
      </c>
      <c r="L196" s="21">
        <v>556478957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96057</v>
      </c>
      <c r="L197" s="21">
        <v>650308226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109917</v>
      </c>
      <c r="L198" s="21">
        <v>744137548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119957</v>
      </c>
      <c r="L199" s="21">
        <v>812109181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3951</v>
      </c>
      <c r="L200" s="21">
        <v>26747891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13991</v>
      </c>
      <c r="L201" s="21">
        <v>94719524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31034</v>
      </c>
      <c r="L202" s="21">
        <v>210098542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48076</v>
      </c>
      <c r="L203" s="21">
        <v>325477607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61499</v>
      </c>
      <c r="L204" s="21">
        <v>416346720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5169</v>
      </c>
      <c r="L205" s="21">
        <v>34995173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18591</v>
      </c>
      <c r="L206" s="21">
        <v>125864286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35889</v>
      </c>
      <c r="L207" s="21">
        <v>242967880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53186</v>
      </c>
      <c r="L208" s="21">
        <v>360071474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70484</v>
      </c>
      <c r="L209" s="21">
        <v>477175069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22615</v>
      </c>
      <c r="L210" s="21">
        <v>153100341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33492</v>
      </c>
      <c r="L211" s="21">
        <v>226742208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47990</v>
      </c>
      <c r="L212" s="21">
        <v>324893979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62488</v>
      </c>
      <c r="L213" s="21">
        <v>423045750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>
        <f>A219</f>
        <v>43680</v>
      </c>
      <c r="C221" s="24" t="s">
        <v>24</v>
      </c>
      <c r="D221" s="17">
        <v>18</v>
      </c>
      <c r="E221" s="18">
        <v>73000</v>
      </c>
      <c r="F221" s="18">
        <v>500000000</v>
      </c>
      <c r="G221" s="19">
        <f>F221/E221/1000</f>
        <v>6.8493150684931505</v>
      </c>
      <c r="H221" s="18">
        <v>0</v>
      </c>
      <c r="I221" s="18">
        <v>0</v>
      </c>
      <c r="J221" s="20" t="s">
        <v>26</v>
      </c>
      <c r="K221" s="21">
        <v>95523</v>
      </c>
      <c r="L221" s="21">
        <v>646691252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103019</v>
      </c>
      <c r="L222" s="21">
        <v>697435638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114344</v>
      </c>
      <c r="L223" s="21">
        <v>774110796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125670</v>
      </c>
      <c r="L224" s="21">
        <v>850785954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133121</v>
      </c>
      <c r="L225" s="21">
        <v>901226631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140571</v>
      </c>
      <c r="L226" s="21">
        <v>951667308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148022</v>
      </c>
      <c r="L227" s="21">
        <v>1002107985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36867</v>
      </c>
      <c r="L228" s="21">
        <v>249590558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44318</v>
      </c>
      <c r="L229" s="21">
        <v>300031283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54737</v>
      </c>
      <c r="L230" s="21">
        <v>370570837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65157</v>
      </c>
      <c r="L231" s="21">
        <v>441110392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75576</v>
      </c>
      <c r="L232" s="21">
        <v>511649947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20829</v>
      </c>
      <c r="L233" s="21">
        <v>141011166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31248</v>
      </c>
      <c r="L234" s="21">
        <v>211550720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45288</v>
      </c>
      <c r="L235" s="21">
        <v>306600180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59328</v>
      </c>
      <c r="L236" s="21">
        <v>401649639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73368</v>
      </c>
      <c r="L237" s="21">
        <v>496699099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87407</v>
      </c>
      <c r="L238" s="21">
        <v>591748558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101447</v>
      </c>
      <c r="L239" s="21">
        <v>686798018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>
        <v>43723</v>
      </c>
      <c r="C264" s="24" t="s">
        <v>24</v>
      </c>
      <c r="D264" s="17">
        <v>18</v>
      </c>
      <c r="E264" s="18">
        <v>73000</v>
      </c>
      <c r="F264" s="18">
        <v>500000000</v>
      </c>
      <c r="G264" s="19">
        <f>F264/E264/1000</f>
        <v>6.8493150684931505</v>
      </c>
      <c r="H264" s="18">
        <v>0</v>
      </c>
      <c r="I264" s="18">
        <v>0</v>
      </c>
      <c r="J264" s="20" t="s">
        <v>26</v>
      </c>
      <c r="K264" s="21">
        <v>114389</v>
      </c>
      <c r="L264" s="21">
        <v>774414505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118010</v>
      </c>
      <c r="L265" s="21">
        <v>798924410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125460</v>
      </c>
      <c r="L266" s="21">
        <v>849365087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132911</v>
      </c>
      <c r="L267" s="21">
        <v>899805764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140361</v>
      </c>
      <c r="L268" s="21">
        <v>950246441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147812</v>
      </c>
      <c r="L269" s="21">
        <v>1000687118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155263</v>
      </c>
      <c r="L270" s="21">
        <v>1051127843.0000001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159093</v>
      </c>
      <c r="L271" s="21">
        <v>1077058615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162923</v>
      </c>
      <c r="L272" s="21">
        <v>1102989387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166753</v>
      </c>
      <c r="L273" s="21">
        <v>1128920159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170584</v>
      </c>
      <c r="L274" s="21">
        <v>1154850931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174414</v>
      </c>
      <c r="L275" s="21">
        <v>1180781704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178244</v>
      </c>
      <c r="L276" s="21">
        <v>1206712476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182074</v>
      </c>
      <c r="L277" s="21">
        <v>1232643248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185905</v>
      </c>
      <c r="L278" s="21">
        <v>1258574020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189735</v>
      </c>
      <c r="L279" s="21">
        <v>1284504792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193565</v>
      </c>
      <c r="L280" s="21">
        <v>1310435565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197395</v>
      </c>
      <c r="L281" s="21">
        <v>1336366337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201226</v>
      </c>
      <c r="L282" s="21">
        <v>1362297109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>
        <f>A290</f>
        <v>43751</v>
      </c>
      <c r="C291" s="24" t="s">
        <v>34</v>
      </c>
      <c r="D291" s="17">
        <v>18</v>
      </c>
      <c r="E291" s="18">
        <v>147710</v>
      </c>
      <c r="F291" s="18">
        <v>1000000000</v>
      </c>
      <c r="G291" s="19">
        <f>F291/E291/1000</f>
        <v>6.7700223410737257</v>
      </c>
      <c r="H291" s="18">
        <v>0</v>
      </c>
      <c r="I291" s="18">
        <v>0</v>
      </c>
      <c r="J291" s="20" t="s">
        <v>26</v>
      </c>
      <c r="K291" s="21">
        <v>19452</v>
      </c>
      <c r="L291" s="21">
        <v>131693290.00000001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23073</v>
      </c>
      <c r="L292" s="21">
        <v>156203195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33988</v>
      </c>
      <c r="L293" s="21">
        <v>230095653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44902</v>
      </c>
      <c r="L294" s="21">
        <v>303988111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55817</v>
      </c>
      <c r="L295" s="21">
        <v>377880569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66732</v>
      </c>
      <c r="L296" s="21">
        <v>451773027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77646</v>
      </c>
      <c r="L297" s="21">
        <v>525665485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88561</v>
      </c>
      <c r="L298" s="21">
        <v>599557943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99476</v>
      </c>
      <c r="L299" s="21">
        <v>673450401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110390</v>
      </c>
      <c r="L300" s="21">
        <v>747342859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121305</v>
      </c>
      <c r="L301" s="21">
        <v>821235317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132220</v>
      </c>
      <c r="L302" s="21">
        <v>895127775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143134</v>
      </c>
      <c r="L303" s="21">
        <v>969020233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154049</v>
      </c>
      <c r="L304" s="21">
        <v>1042912691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164964</v>
      </c>
      <c r="L305" s="21">
        <v>1116805149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175879</v>
      </c>
      <c r="L306" s="21">
        <v>1190697655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183173</v>
      </c>
      <c r="L307" s="21">
        <v>1240080208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190467</v>
      </c>
      <c r="L308" s="21">
        <v>1289462761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197761</v>
      </c>
      <c r="L309" s="21">
        <v>1338845314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>
        <f>A332</f>
        <v>43793</v>
      </c>
      <c r="C334" s="24" t="s">
        <v>34</v>
      </c>
      <c r="D334" s="17">
        <v>18</v>
      </c>
      <c r="E334" s="18">
        <v>147710</v>
      </c>
      <c r="F334" s="18">
        <v>1000000000</v>
      </c>
      <c r="G334" s="19">
        <v>6.7700223410737257</v>
      </c>
      <c r="H334" s="18">
        <v>0</v>
      </c>
      <c r="I334" s="18">
        <v>0</v>
      </c>
      <c r="J334" s="20" t="s">
        <v>26</v>
      </c>
      <c r="K334" s="21">
        <v>73758</v>
      </c>
      <c r="L334" s="21">
        <v>499341910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73758</v>
      </c>
      <c r="L335" s="21">
        <v>499341910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81052</v>
      </c>
      <c r="L336" s="21">
        <v>548724464</v>
      </c>
      <c r="M336" s="32"/>
      <c r="N336" s="32"/>
      <c r="O336" s="22">
        <v>6.77</v>
      </c>
      <c r="P336" s="44"/>
      <c r="Q336" s="23"/>
      <c r="R336" s="23"/>
      <c r="S336" s="23"/>
    </row>
    <row r="337" spans="1:22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23180</v>
      </c>
      <c r="L337" s="21">
        <v>156928681</v>
      </c>
      <c r="M337" s="32"/>
      <c r="N337" s="32"/>
      <c r="O337" s="22">
        <v>6.77</v>
      </c>
      <c r="P337" s="44"/>
      <c r="Q337" s="23"/>
      <c r="R337" s="23"/>
      <c r="S337" s="23"/>
    </row>
    <row r="338" spans="1:22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30474</v>
      </c>
      <c r="L338" s="21">
        <v>206311234</v>
      </c>
      <c r="M338" s="32"/>
      <c r="N338" s="32"/>
      <c r="O338" s="22">
        <v>6.77</v>
      </c>
      <c r="P338" s="44"/>
      <c r="Q338" s="23"/>
      <c r="R338" s="23"/>
      <c r="S338" s="23"/>
    </row>
    <row r="339" spans="1:22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1876</v>
      </c>
      <c r="L339" s="21">
        <v>12700682</v>
      </c>
      <c r="M339" s="21">
        <v>67224</v>
      </c>
      <c r="N339" s="21">
        <v>455106480</v>
      </c>
      <c r="O339" s="22">
        <v>6.77</v>
      </c>
      <c r="P339" s="44"/>
      <c r="Q339" s="46"/>
      <c r="R339" s="46"/>
      <c r="S339" s="47"/>
      <c r="T339" s="46"/>
      <c r="U339" s="46"/>
      <c r="V339" s="46"/>
    </row>
    <row r="340" spans="1:22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12791</v>
      </c>
      <c r="L340" s="21">
        <v>86593141</v>
      </c>
      <c r="M340" s="21">
        <v>67224</v>
      </c>
      <c r="N340" s="21">
        <v>455106480</v>
      </c>
      <c r="O340" s="22">
        <v>6.77</v>
      </c>
      <c r="P340" s="44"/>
      <c r="Q340" s="46"/>
      <c r="R340" s="46"/>
      <c r="S340" s="47"/>
      <c r="T340" s="46"/>
      <c r="U340" s="46"/>
      <c r="V340" s="46"/>
    </row>
    <row r="341" spans="1:22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23705</v>
      </c>
      <c r="L341" s="21">
        <v>160485599</v>
      </c>
      <c r="M341" s="21">
        <v>67224</v>
      </c>
      <c r="N341" s="21">
        <v>455106480</v>
      </c>
      <c r="O341" s="22">
        <v>6.77</v>
      </c>
      <c r="P341" s="44"/>
      <c r="Q341" s="46"/>
      <c r="R341" s="46"/>
      <c r="S341" s="47"/>
      <c r="T341" s="46"/>
      <c r="U341" s="46"/>
      <c r="V341" s="46"/>
    </row>
    <row r="342" spans="1:22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34620</v>
      </c>
      <c r="L342" s="21">
        <v>234378057</v>
      </c>
      <c r="M342" s="21">
        <v>67224</v>
      </c>
      <c r="N342" s="21">
        <v>455106480</v>
      </c>
      <c r="O342" s="22">
        <v>6.77</v>
      </c>
      <c r="P342" s="44"/>
      <c r="Q342" s="46"/>
      <c r="R342" s="46"/>
      <c r="S342" s="47"/>
      <c r="T342" s="46"/>
      <c r="U342" s="46"/>
      <c r="V342" s="46"/>
    </row>
    <row r="343" spans="1:22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45535</v>
      </c>
      <c r="L343" s="21">
        <v>308270515</v>
      </c>
      <c r="M343" s="21">
        <v>67224</v>
      </c>
      <c r="N343" s="21">
        <v>455106480</v>
      </c>
      <c r="O343" s="22">
        <v>6.77</v>
      </c>
      <c r="P343" s="44"/>
      <c r="Q343" s="46"/>
      <c r="R343" s="46"/>
      <c r="S343" s="47"/>
      <c r="T343" s="46"/>
      <c r="U343" s="46"/>
      <c r="V343" s="46"/>
    </row>
    <row r="344" spans="1:22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56449</v>
      </c>
      <c r="L344" s="21">
        <v>382162973</v>
      </c>
      <c r="M344" s="21">
        <v>67224</v>
      </c>
      <c r="N344" s="21">
        <v>455106480</v>
      </c>
      <c r="O344" s="22">
        <v>6.77</v>
      </c>
      <c r="P344" s="44"/>
      <c r="Q344" s="46"/>
      <c r="R344" s="46"/>
      <c r="S344" s="47"/>
      <c r="T344" s="46"/>
      <c r="U344" s="46"/>
      <c r="V344" s="46"/>
    </row>
    <row r="345" spans="1:22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67364</v>
      </c>
      <c r="L345" s="21">
        <v>456055431</v>
      </c>
      <c r="M345" s="21">
        <v>67224</v>
      </c>
      <c r="N345" s="21">
        <v>455106480</v>
      </c>
      <c r="O345" s="22">
        <v>6.77</v>
      </c>
      <c r="P345" s="44"/>
      <c r="Q345" s="46"/>
      <c r="R345" s="46"/>
      <c r="S345" s="47"/>
      <c r="T345" s="46"/>
      <c r="U345" s="46"/>
      <c r="V345" s="46"/>
    </row>
    <row r="346" spans="1:22" ht="24.95" customHeight="1" x14ac:dyDescent="0.25">
      <c r="A346" s="15">
        <v>43807</v>
      </c>
      <c r="B346" s="15">
        <v>43805</v>
      </c>
      <c r="C346" s="24" t="s">
        <v>24</v>
      </c>
      <c r="D346" s="17">
        <v>18</v>
      </c>
      <c r="E346" s="18">
        <v>73000</v>
      </c>
      <c r="F346" s="18">
        <v>500000000</v>
      </c>
      <c r="G346" s="19">
        <f>F346/E346/1000</f>
        <v>6.8493150684931505</v>
      </c>
      <c r="H346" s="18">
        <v>0</v>
      </c>
      <c r="I346" s="18">
        <v>0</v>
      </c>
      <c r="J346" s="20" t="s">
        <v>26</v>
      </c>
      <c r="K346" s="21">
        <v>9334</v>
      </c>
      <c r="L346" s="21">
        <v>63191179.999999993</v>
      </c>
      <c r="M346" s="21">
        <v>67224</v>
      </c>
      <c r="N346" s="21">
        <v>455106480</v>
      </c>
      <c r="O346" s="22">
        <v>6.77</v>
      </c>
      <c r="P346" s="44"/>
      <c r="Q346" s="46"/>
      <c r="R346" s="46"/>
      <c r="S346" s="47"/>
      <c r="T346" s="46"/>
      <c r="U346" s="46"/>
      <c r="V346" s="46"/>
    </row>
    <row r="347" spans="1:22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20249</v>
      </c>
      <c r="L347" s="21">
        <v>137085729.99999997</v>
      </c>
      <c r="M347" s="21">
        <v>67224</v>
      </c>
      <c r="N347" s="21">
        <v>455106480</v>
      </c>
      <c r="O347" s="22">
        <v>6.77</v>
      </c>
      <c r="P347" s="44"/>
      <c r="Q347" s="46"/>
      <c r="R347" s="46"/>
      <c r="S347" s="47"/>
      <c r="T347" s="46"/>
      <c r="U347" s="46"/>
      <c r="V347" s="46"/>
    </row>
    <row r="348" spans="1:22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34994</v>
      </c>
      <c r="L348" s="21">
        <v>236909379.99999997</v>
      </c>
      <c r="M348" s="21">
        <v>67224</v>
      </c>
      <c r="N348" s="21">
        <v>455106480</v>
      </c>
      <c r="O348" s="22">
        <v>6.77</v>
      </c>
      <c r="P348" s="44"/>
      <c r="Q348" s="46"/>
      <c r="R348" s="46"/>
      <c r="S348" s="47"/>
      <c r="T348" s="46"/>
      <c r="U348" s="46"/>
      <c r="V348" s="46"/>
    </row>
    <row r="349" spans="1:22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49739</v>
      </c>
      <c r="L349" s="21">
        <v>336733029.99999994</v>
      </c>
      <c r="M349" s="21">
        <v>67224</v>
      </c>
      <c r="N349" s="21">
        <v>455106480</v>
      </c>
      <c r="O349" s="22">
        <v>6.77</v>
      </c>
      <c r="P349" s="44"/>
      <c r="Q349" s="46"/>
      <c r="R349" s="46"/>
      <c r="S349" s="47"/>
      <c r="T349" s="46"/>
      <c r="U349" s="46"/>
      <c r="V349" s="46"/>
    </row>
    <row r="350" spans="1:22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58656</v>
      </c>
      <c r="L350" s="21">
        <v>397101120</v>
      </c>
      <c r="M350" s="21">
        <v>67224</v>
      </c>
      <c r="N350" s="21">
        <v>455106480</v>
      </c>
      <c r="O350" s="22">
        <v>6.77</v>
      </c>
      <c r="P350" s="44"/>
      <c r="Q350" s="46"/>
      <c r="R350" s="46"/>
      <c r="S350" s="47"/>
      <c r="T350" s="46"/>
      <c r="U350" s="46"/>
      <c r="V350" s="46"/>
    </row>
    <row r="351" spans="1:22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66107</v>
      </c>
      <c r="L351" s="21">
        <v>447544389.99999994</v>
      </c>
      <c r="M351" s="21">
        <v>67224</v>
      </c>
      <c r="N351" s="21">
        <v>455106480</v>
      </c>
      <c r="O351" s="22">
        <v>6.77</v>
      </c>
      <c r="P351" s="44"/>
      <c r="Q351" s="46"/>
      <c r="R351" s="46"/>
      <c r="S351" s="47"/>
      <c r="T351" s="46"/>
      <c r="U351" s="46"/>
      <c r="V351" s="46"/>
    </row>
    <row r="352" spans="1:22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73557</v>
      </c>
      <c r="L352" s="21">
        <v>497980889.99999994</v>
      </c>
      <c r="M352" s="21">
        <v>67224</v>
      </c>
      <c r="N352" s="21">
        <v>455106480</v>
      </c>
      <c r="O352" s="22">
        <v>6.77</v>
      </c>
      <c r="P352" s="44"/>
      <c r="Q352" s="46"/>
      <c r="R352" s="46"/>
      <c r="S352" s="47"/>
      <c r="T352" s="46"/>
      <c r="U352" s="46"/>
      <c r="V352" s="46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81008</v>
      </c>
      <c r="L353" s="21">
        <v>548424159.99999988</v>
      </c>
      <c r="M353" s="21">
        <v>67224</v>
      </c>
      <c r="N353" s="21">
        <v>455106480</v>
      </c>
      <c r="O353" s="22">
        <v>6.77</v>
      </c>
      <c r="P353" s="44"/>
      <c r="Q353" s="46"/>
      <c r="R353" s="46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88458</v>
      </c>
      <c r="L354" s="21">
        <v>598860659.99999988</v>
      </c>
      <c r="M354" s="21">
        <v>67224</v>
      </c>
      <c r="N354" s="21">
        <v>455106480</v>
      </c>
      <c r="O354" s="22">
        <v>6.77</v>
      </c>
      <c r="P354" s="44"/>
      <c r="Q354" s="46"/>
      <c r="R354" s="46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95909</v>
      </c>
      <c r="L355" s="21">
        <v>649303929.99999988</v>
      </c>
      <c r="M355" s="21">
        <v>67224</v>
      </c>
      <c r="N355" s="21">
        <v>455106480</v>
      </c>
      <c r="O355" s="22">
        <v>6.77</v>
      </c>
      <c r="P355" s="44"/>
      <c r="Q355" s="46"/>
      <c r="R355" s="46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38193</v>
      </c>
      <c r="L356" s="21">
        <v>258566610</v>
      </c>
      <c r="M356" s="21">
        <v>67224</v>
      </c>
      <c r="N356" s="21">
        <v>455106480</v>
      </c>
      <c r="O356" s="22">
        <v>6.77</v>
      </c>
      <c r="P356" s="44"/>
      <c r="Q356" s="46"/>
      <c r="R356" s="46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42023</v>
      </c>
      <c r="L357" s="21">
        <v>284495709.99999994</v>
      </c>
      <c r="M357" s="21">
        <v>67224</v>
      </c>
      <c r="N357" s="21">
        <v>455106480</v>
      </c>
      <c r="O357" s="22">
        <v>6.77</v>
      </c>
      <c r="P357" s="44"/>
      <c r="Q357" s="46"/>
      <c r="R357" s="46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49474</v>
      </c>
      <c r="L358" s="21">
        <v>334938980</v>
      </c>
      <c r="M358" s="21">
        <v>67224</v>
      </c>
      <c r="N358" s="21">
        <v>455106480</v>
      </c>
      <c r="O358" s="22">
        <v>6.77</v>
      </c>
      <c r="P358" s="44"/>
      <c r="Q358" s="46"/>
      <c r="R358" s="46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56924</v>
      </c>
      <c r="L359" s="21">
        <v>385375480</v>
      </c>
      <c r="M359" s="21">
        <v>67224</v>
      </c>
      <c r="N359" s="21">
        <v>455106480</v>
      </c>
      <c r="O359" s="22">
        <v>6.77</v>
      </c>
      <c r="P359" s="44"/>
      <c r="Q359" s="46"/>
      <c r="R359" s="46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64375</v>
      </c>
      <c r="L360" s="21">
        <v>435818750</v>
      </c>
      <c r="M360" s="21">
        <v>67224</v>
      </c>
      <c r="N360" s="21">
        <v>455106480</v>
      </c>
      <c r="O360" s="22">
        <v>6.77</v>
      </c>
      <c r="P360" s="44"/>
      <c r="Q360" s="46"/>
      <c r="R360" s="46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71826</v>
      </c>
      <c r="L361" s="21">
        <v>486262019.99999994</v>
      </c>
      <c r="M361" s="21">
        <v>67224</v>
      </c>
      <c r="N361" s="21">
        <v>455106480</v>
      </c>
      <c r="O361" s="22">
        <v>6.77</v>
      </c>
      <c r="P361" s="44"/>
      <c r="Q361" s="46"/>
      <c r="R361" s="46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79276</v>
      </c>
      <c r="L362" s="21">
        <v>536698520</v>
      </c>
      <c r="M362" s="21">
        <v>67224</v>
      </c>
      <c r="N362" s="21">
        <v>455106480</v>
      </c>
      <c r="O362" s="22">
        <v>6.77</v>
      </c>
      <c r="P362" s="44"/>
      <c r="Q362" s="46"/>
      <c r="R362" s="46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86727</v>
      </c>
      <c r="L363" s="21">
        <v>587141789.99999988</v>
      </c>
      <c r="M363" s="21">
        <v>67224</v>
      </c>
      <c r="N363" s="21">
        <v>455106480</v>
      </c>
      <c r="O363" s="22">
        <v>6.77</v>
      </c>
      <c r="P363" s="44"/>
      <c r="Q363" s="46"/>
      <c r="R363" s="46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94177</v>
      </c>
      <c r="L364" s="21">
        <v>637578289.99999988</v>
      </c>
      <c r="M364" s="21">
        <v>67224</v>
      </c>
      <c r="N364" s="21">
        <v>455106480</v>
      </c>
      <c r="O364" s="22">
        <v>6.77</v>
      </c>
      <c r="P364" s="44"/>
      <c r="Q364" s="46"/>
      <c r="R364" s="46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688021559.99999988</v>
      </c>
      <c r="M365" s="21">
        <v>67224</v>
      </c>
      <c r="N365" s="21">
        <v>455106480</v>
      </c>
      <c r="O365" s="22">
        <v>6.77</v>
      </c>
      <c r="P365" s="44"/>
      <c r="Q365" s="46"/>
      <c r="R365" s="46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712528960</v>
      </c>
      <c r="M366" s="21">
        <v>67224</v>
      </c>
      <c r="N366" s="21">
        <v>455106480</v>
      </c>
      <c r="O366" s="22">
        <v>6.77</v>
      </c>
      <c r="P366" s="44"/>
      <c r="Q366" s="46"/>
      <c r="R366" s="46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737043130</v>
      </c>
      <c r="M367" s="21">
        <v>67224</v>
      </c>
      <c r="N367" s="21">
        <v>455106480</v>
      </c>
      <c r="O367" s="22">
        <v>6.77</v>
      </c>
      <c r="P367" s="44"/>
      <c r="Q367" s="46"/>
      <c r="R367" s="46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320376709.99999994</v>
      </c>
      <c r="M368" s="21">
        <v>67224</v>
      </c>
      <c r="N368" s="21">
        <v>455106480</v>
      </c>
      <c r="O368" s="22">
        <v>6.77</v>
      </c>
      <c r="P368" s="44"/>
      <c r="Q368" s="46"/>
      <c r="R368" s="46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344884110</v>
      </c>
      <c r="M369" s="21">
        <v>67224</v>
      </c>
      <c r="N369" s="21">
        <v>455106480</v>
      </c>
      <c r="O369" s="22">
        <v>6.77</v>
      </c>
      <c r="P369" s="44"/>
      <c r="Q369" s="46"/>
      <c r="R369" s="46"/>
      <c r="S369" s="23"/>
    </row>
    <row r="370" spans="1:19" s="35" customFormat="1" ht="16.5" customHeight="1" x14ac:dyDescent="0.2">
      <c r="A370" s="51">
        <v>43599.75</v>
      </c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23"/>
      <c r="R370" s="23"/>
      <c r="S370" s="23"/>
    </row>
  </sheetData>
  <autoFilter ref="A2:O370"/>
  <mergeCells count="13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  <mergeCell ref="K134:L155"/>
  </mergeCells>
  <hyperlinks>
    <hyperlink ref="K4" r:id="rId1"/>
    <hyperlink ref="K35" r:id="rId2"/>
    <hyperlink ref="K63" r:id="rId3"/>
    <hyperlink ref="K95" r:id="rId4"/>
    <hyperlink ref="K134" r:id="rId5"/>
  </hyperlinks>
  <pageMargins left="0.75" right="0.75" top="1" bottom="1" header="0.5" footer="0.5"/>
  <pageSetup paperSize="9" scale="10" orientation="portrait" verticalDpi="300" r:id="rId6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Χριστόπουλος Παναγιώτης</cp:lastModifiedBy>
  <dcterms:created xsi:type="dcterms:W3CDTF">2017-11-24T08:42:35Z</dcterms:created>
  <dcterms:modified xsi:type="dcterms:W3CDTF">2019-05-14T14:53:50Z</dcterms:modified>
</cp:coreProperties>
</file>