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55BF274A-14E3-4991-8241-7D3FB28C745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1" i="1" l="1"/>
  <c r="B291" i="1"/>
  <c r="B137" i="1" l="1"/>
  <c r="B139" i="1"/>
  <c r="B144" i="1"/>
  <c r="B151" i="1"/>
  <c r="G137" i="1"/>
  <c r="B334" i="1" l="1"/>
  <c r="G151" i="1" l="1"/>
  <c r="G144" i="1"/>
  <c r="B191" i="1"/>
  <c r="G191" i="1"/>
  <c r="G139" i="1" l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<sst xmlns="http://schemas.openxmlformats.org/spreadsheetml/2006/main" count="114" uniqueCount="40">
  <si>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</si>
  <si>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</si>
  <si>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</si>
  <si>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</si>
  <si>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</si>
  <si>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</si>
  <si>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</si>
  <si>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</si>
  <si>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</si>
  <si>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</si>
  <si>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</si>
  <si>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</si>
  <si>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</si>
  <si>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</si>
  <si>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</si>
  <si>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</si>
  <si>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</si>
  <si>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</si>
  <si>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</si>
  <si>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</si>
  <si>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</si>
  <si>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</si>
  <si>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</si>
  <si>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</si>
  <si>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</si>
  <si>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</si>
  <si>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</si>
  <si>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</si>
  <si>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</si>
  <si>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</si>
  <si>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</si>
  <si>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</si>
  <si>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</si>
  <si>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</si>
  <si>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</si>
  <si>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</si>
  <si>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</si>
  <si>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</si>
  <si>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33</t>
    </r>
  </si>
  <si>
    <t>http://www.desfa.gr/userfiles/pdflist/DERY/TS/LNG%20Space/Avail-LNG-Storage-Space_May%202019.xlsx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</si>
</sst>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0"/>
  <sheetViews>
    <sheetView tabSelected="1" zoomScaleNormal="100" zoomScaleSheetLayoutView="75" workbookViewId="0">
      <pane ySplit="3" topLeftCell="A357" activePane="bottomLeft" state="frozen"/>
      <selection pane="bottomLeft" activeCell="O372" sqref="O37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38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39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>
        <f>A290</f>
        <v>43751</v>
      </c>
      <c r="C291" s="24" t="s">
        <v>34</v>
      </c>
      <c r="D291" s="17">
        <v>18</v>
      </c>
      <c r="E291" s="18">
        <v>147710</v>
      </c>
      <c r="F291" s="18">
        <v>1000000000</v>
      </c>
      <c r="G291" s="19">
        <f>F291/E291/1000</f>
        <v>6.7700223410737257</v>
      </c>
      <c r="H291" s="18">
        <v>0</v>
      </c>
      <c r="I291" s="18">
        <v>0</v>
      </c>
      <c r="J291" s="20" t="s">
        <v>26</v>
      </c>
      <c r="K291" s="21">
        <v>19452</v>
      </c>
      <c r="L291" s="21">
        <v>131693290.00000001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23073</v>
      </c>
      <c r="L292" s="21">
        <v>156203195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33988</v>
      </c>
      <c r="L293" s="21">
        <v>230095653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44902</v>
      </c>
      <c r="L294" s="21">
        <v>303988111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55817</v>
      </c>
      <c r="L295" s="21">
        <v>377880569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66732</v>
      </c>
      <c r="L296" s="21">
        <v>451773027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77646</v>
      </c>
      <c r="L297" s="21">
        <v>525665485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88561</v>
      </c>
      <c r="L298" s="21">
        <v>599557943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99476</v>
      </c>
      <c r="L299" s="21">
        <v>673450401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110390</v>
      </c>
      <c r="L300" s="21">
        <v>747342859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121305</v>
      </c>
      <c r="L301" s="21">
        <v>821235317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132220</v>
      </c>
      <c r="L302" s="21">
        <v>895127775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143134</v>
      </c>
      <c r="L303" s="21">
        <v>969020233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154049</v>
      </c>
      <c r="L304" s="21">
        <v>1042912691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164964</v>
      </c>
      <c r="L305" s="21">
        <v>1116805149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175879</v>
      </c>
      <c r="L306" s="21">
        <v>1190697655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183173</v>
      </c>
      <c r="L307" s="21">
        <v>1240080208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190467</v>
      </c>
      <c r="L308" s="21">
        <v>1289462761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197761</v>
      </c>
      <c r="L309" s="21">
        <v>1338845314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78279</v>
      </c>
      <c r="L346" s="21">
        <v>529947889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89194</v>
      </c>
      <c r="L347" s="21">
        <v>603840347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100108</v>
      </c>
      <c r="L348" s="21">
        <v>677732805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111023</v>
      </c>
      <c r="L349" s="21">
        <v>751625263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116109.96296296293</v>
      </c>
      <c r="L350" s="21">
        <v>786062399.14814842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119729.64197530861</v>
      </c>
      <c r="L351" s="21">
        <v>810572141.09876573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123350.3209876543</v>
      </c>
      <c r="L352" s="21">
        <v>835081883.04938304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43595.875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2019-05-14T09:27:18Z</dcterms:modified>
</cp:coreProperties>
</file>