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75262030-179C-4F9C-930A-F96D90F7D73D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6" i="1" l="1"/>
  <c r="B200" i="1" l="1"/>
  <c r="G200" i="1"/>
  <c r="B138" i="1"/>
  <c r="G138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95" i="1"/>
  <c r="B195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<sst xmlns="http://schemas.openxmlformats.org/spreadsheetml/2006/main" count="95" uniqueCount="37">
  <si>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</si>
  <si>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</si>
  <si>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</si>
  <si>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</si>
  <si>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</si>
  <si>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</si>
  <si>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</si>
  <si>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</si>
  <si>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</si>
  <si>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</si>
  <si>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</si>
  <si>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</si>
  <si>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</si>
  <si>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</si>
  <si>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</si>
  <si>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</si>
  <si>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</si>
  <si>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</si>
  <si>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</si>
  <si>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</si>
  <si>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</si>
  <si>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</si>
  <si>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</si>
  <si>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</si>
  <si>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</si>
  <si>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</si>
  <si>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</si>
  <si>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</si>
  <si>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</si>
  <si>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</si>
  <si>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</si>
  <si>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</si>
  <si>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</si>
  <si>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</si>
  <si>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</si>
  <si>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25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25</t>
    </r>
  </si>
  <si>
    <t>http://www.desfa.gr/userfiles/pdflist/DERY/TS/LNG%20Space/Avail-LNG-Storage-Space_April%202019.xlsx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</si>
</sst>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0"/>
  <sheetViews>
    <sheetView tabSelected="1" zoomScale="75" zoomScaleNormal="75" zoomScaleSheetLayoutView="75" workbookViewId="0">
      <pane ySplit="3" topLeftCell="A90" activePane="bottomLeft" state="frozen"/>
      <selection pane="bottomLeft" activeCell="J95" sqref="J95:L102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28</v>
      </c>
      <c r="N2" s="50" t="s">
        <v>27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29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31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32</v>
      </c>
      <c r="L63" s="58"/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9"/>
      <c r="L74" s="60"/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9"/>
      <c r="L75" s="60"/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9"/>
      <c r="L78" s="60"/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63">
        <v>43542</v>
      </c>
      <c r="B80" s="63">
        <f>A80-1</f>
        <v>43541</v>
      </c>
      <c r="C80" s="24" t="s">
        <v>33</v>
      </c>
      <c r="D80" s="65">
        <v>18</v>
      </c>
      <c r="E80" s="18">
        <v>36928</v>
      </c>
      <c r="F80" s="18">
        <v>250000000</v>
      </c>
      <c r="G80" s="67">
        <f>F80/E80/1000</f>
        <v>6.7699306759098787</v>
      </c>
      <c r="H80" s="18">
        <v>0</v>
      </c>
      <c r="I80" s="18">
        <v>0</v>
      </c>
      <c r="J80" s="20" t="s">
        <v>26</v>
      </c>
      <c r="K80" s="59"/>
      <c r="L80" s="60"/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64"/>
      <c r="B81" s="64"/>
      <c r="C81" s="24" t="s">
        <v>30</v>
      </c>
      <c r="D81" s="66"/>
      <c r="E81" s="18">
        <v>14771</v>
      </c>
      <c r="F81" s="18">
        <v>100000000</v>
      </c>
      <c r="G81" s="68"/>
      <c r="H81" s="18">
        <v>0</v>
      </c>
      <c r="I81" s="18">
        <v>0</v>
      </c>
      <c r="J81" s="20" t="s">
        <v>26</v>
      </c>
      <c r="K81" s="59"/>
      <c r="L81" s="60"/>
      <c r="M81" s="32"/>
      <c r="N81" s="32"/>
      <c r="O81" s="22"/>
      <c r="P81" s="44"/>
      <c r="Q81" s="23"/>
      <c r="R81" s="23"/>
    </row>
    <row r="82" spans="1:18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9"/>
      <c r="L93" s="60"/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1"/>
      <c r="L94" s="62"/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2" t="s">
        <v>36</v>
      </c>
      <c r="L95" s="58"/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9"/>
      <c r="L96" s="60"/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9"/>
      <c r="L97" s="60"/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9"/>
      <c r="L98" s="60"/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9"/>
      <c r="L99" s="60"/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9"/>
      <c r="L100" s="60"/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9"/>
      <c r="L101" s="60"/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1"/>
      <c r="L102" s="62"/>
      <c r="M102" s="32"/>
      <c r="N102" s="32"/>
      <c r="O102" s="22">
        <v>6.77</v>
      </c>
      <c r="P102" s="44"/>
      <c r="Q102" s="23"/>
      <c r="R102" s="23"/>
    </row>
    <row r="103" spans="1:18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  <c r="R133" s="23"/>
    </row>
    <row r="134" spans="1:18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139889</v>
      </c>
      <c r="L135" s="21">
        <v>947049532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143510</v>
      </c>
      <c r="L136" s="21">
        <v>971559437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147130</v>
      </c>
      <c r="L137" s="21">
        <v>996069342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43599</v>
      </c>
      <c r="B138" s="15">
        <f>A138</f>
        <v>43599</v>
      </c>
      <c r="C138" s="24" t="s">
        <v>34</v>
      </c>
      <c r="D138" s="17">
        <v>17</v>
      </c>
      <c r="E138" s="18">
        <v>141802</v>
      </c>
      <c r="F138" s="18">
        <v>960000000</v>
      </c>
      <c r="G138" s="19">
        <f>F138/E138/1000</f>
        <v>6.7700032439598878</v>
      </c>
      <c r="H138" s="18">
        <v>0</v>
      </c>
      <c r="I138" s="18">
        <v>0</v>
      </c>
      <c r="J138" s="20" t="s">
        <v>26</v>
      </c>
      <c r="K138" s="21">
        <v>1128</v>
      </c>
      <c r="L138" s="21">
        <v>7635917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43600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4748</v>
      </c>
      <c r="L139" s="21">
        <v>32145822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17170</v>
      </c>
      <c r="L140" s="21">
        <v>116240629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29592</v>
      </c>
      <c r="L141" s="21">
        <v>200335437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42013</v>
      </c>
      <c r="L142" s="21">
        <v>284430244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54435</v>
      </c>
      <c r="L143" s="21">
        <v>368525052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43605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66857</v>
      </c>
      <c r="L144" s="21">
        <v>452619859</v>
      </c>
      <c r="M144" s="32"/>
      <c r="N144" s="32"/>
      <c r="O144" s="22">
        <v>6.77</v>
      </c>
      <c r="P144" s="44"/>
      <c r="Q144" s="23"/>
      <c r="R144" s="23"/>
    </row>
    <row r="145" spans="1:20" ht="24.95" customHeight="1" x14ac:dyDescent="0.25">
      <c r="A145" s="15">
        <v>43606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79278</v>
      </c>
      <c r="L145" s="21">
        <v>536714665.99999994</v>
      </c>
      <c r="M145" s="32"/>
      <c r="N145" s="32"/>
      <c r="O145" s="22">
        <v>6.77</v>
      </c>
      <c r="P145" s="44"/>
      <c r="Q145" s="23"/>
      <c r="R145" s="23"/>
    </row>
    <row r="146" spans="1:20" ht="24.95" customHeight="1" x14ac:dyDescent="0.25">
      <c r="A146" s="15">
        <v>43607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91700</v>
      </c>
      <c r="L146" s="21">
        <v>620809474</v>
      </c>
      <c r="M146" s="32"/>
      <c r="N146" s="32"/>
      <c r="O146" s="22">
        <v>6.77</v>
      </c>
      <c r="P146" s="44"/>
      <c r="Q146" s="23"/>
      <c r="R146" s="23"/>
    </row>
    <row r="147" spans="1:20" ht="24.95" customHeight="1" x14ac:dyDescent="0.25">
      <c r="A147" s="15">
        <v>43608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104122</v>
      </c>
      <c r="L147" s="21">
        <v>704904281</v>
      </c>
      <c r="M147" s="32"/>
      <c r="N147" s="32"/>
      <c r="O147" s="22">
        <v>6.77</v>
      </c>
      <c r="P147" s="44"/>
      <c r="Q147" s="23"/>
      <c r="R147" s="23"/>
    </row>
    <row r="148" spans="1:20" ht="24.95" customHeight="1" x14ac:dyDescent="0.25">
      <c r="A148" s="15">
        <v>43609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116543</v>
      </c>
      <c r="L148" s="21">
        <v>788999089</v>
      </c>
      <c r="M148" s="32"/>
      <c r="N148" s="32"/>
      <c r="O148" s="22">
        <v>6.77</v>
      </c>
      <c r="P148" s="44"/>
      <c r="Q148" s="23"/>
      <c r="R148" s="23"/>
    </row>
    <row r="149" spans="1:20" ht="24.95" customHeight="1" x14ac:dyDescent="0.25">
      <c r="A149" s="15">
        <v>43610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128965</v>
      </c>
      <c r="L149" s="21">
        <v>873093896</v>
      </c>
      <c r="M149" s="32"/>
      <c r="N149" s="32"/>
      <c r="O149" s="22">
        <v>6.77</v>
      </c>
      <c r="P149" s="44"/>
      <c r="Q149" s="23"/>
      <c r="R149" s="23"/>
    </row>
    <row r="150" spans="1:20" ht="24.95" customHeight="1" x14ac:dyDescent="0.25">
      <c r="A150" s="15">
        <v>43611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141387</v>
      </c>
      <c r="L150" s="21">
        <v>957188704</v>
      </c>
      <c r="M150" s="32"/>
      <c r="N150" s="32"/>
      <c r="O150" s="22">
        <v>6.77</v>
      </c>
      <c r="P150" s="44"/>
      <c r="Q150" s="23"/>
      <c r="R150" s="23"/>
    </row>
    <row r="151" spans="1:20" ht="24.95" customHeight="1" x14ac:dyDescent="0.25">
      <c r="A151" s="15">
        <v>43612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153808</v>
      </c>
      <c r="L151" s="21">
        <v>1041283511</v>
      </c>
      <c r="M151" s="32"/>
      <c r="N151" s="32"/>
      <c r="O151" s="22">
        <v>6.77</v>
      </c>
      <c r="P151" s="44"/>
      <c r="Q151" s="23"/>
      <c r="R151" s="23"/>
    </row>
    <row r="152" spans="1:20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166230</v>
      </c>
      <c r="L152" s="21">
        <v>1125378319</v>
      </c>
      <c r="M152" s="32"/>
      <c r="N152" s="32"/>
      <c r="O152" s="22">
        <v>6.77</v>
      </c>
      <c r="P152" s="44"/>
      <c r="Q152" s="23"/>
      <c r="R152" s="23"/>
    </row>
    <row r="153" spans="1:20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178652</v>
      </c>
      <c r="L153" s="21">
        <v>1209473173</v>
      </c>
      <c r="M153" s="32"/>
      <c r="N153" s="32"/>
      <c r="O153" s="22">
        <v>6.77</v>
      </c>
      <c r="P153" s="44"/>
      <c r="Q153" s="23"/>
      <c r="R153" s="23"/>
    </row>
    <row r="154" spans="1:20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187453</v>
      </c>
      <c r="L154" s="21">
        <v>1269058076</v>
      </c>
      <c r="M154" s="32"/>
      <c r="N154" s="32"/>
      <c r="O154" s="22">
        <v>6.77</v>
      </c>
      <c r="P154" s="44"/>
      <c r="Q154" s="23"/>
      <c r="R154" s="23"/>
    </row>
    <row r="155" spans="1:20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196255</v>
      </c>
      <c r="L155" s="21">
        <v>1328642979</v>
      </c>
      <c r="M155" s="32"/>
      <c r="N155" s="32"/>
      <c r="O155" s="22">
        <v>6.77</v>
      </c>
      <c r="P155" s="44"/>
      <c r="Q155" s="23"/>
      <c r="R155" s="23"/>
    </row>
    <row r="156" spans="1:20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79010</v>
      </c>
      <c r="L156" s="21">
        <v>534894944.99999994</v>
      </c>
      <c r="M156" s="32"/>
      <c r="N156" s="32"/>
      <c r="O156" s="22">
        <v>6.77</v>
      </c>
      <c r="P156" s="44"/>
      <c r="Q156" s="23"/>
      <c r="R156" s="23"/>
      <c r="S156" s="23"/>
      <c r="T156" s="23"/>
    </row>
    <row r="157" spans="1:20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79010</v>
      </c>
      <c r="L157" s="21">
        <v>534894944.99999994</v>
      </c>
      <c r="M157" s="32"/>
      <c r="N157" s="32"/>
      <c r="O157" s="22">
        <v>6.77</v>
      </c>
      <c r="P157" s="44"/>
      <c r="Q157" s="23"/>
      <c r="R157" s="23"/>
      <c r="S157" s="23"/>
      <c r="T157" s="23"/>
    </row>
    <row r="158" spans="1:20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86012</v>
      </c>
      <c r="L158" s="21">
        <v>582302330</v>
      </c>
      <c r="M158" s="32"/>
      <c r="N158" s="32"/>
      <c r="O158" s="22">
        <v>6.77</v>
      </c>
      <c r="P158" s="44"/>
      <c r="Q158" s="23"/>
      <c r="R158" s="23"/>
      <c r="S158" s="23"/>
      <c r="T158" s="23"/>
    </row>
    <row r="159" spans="1:20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93015</v>
      </c>
      <c r="L159" s="21">
        <v>629709715</v>
      </c>
      <c r="M159" s="32"/>
      <c r="N159" s="32"/>
      <c r="O159" s="22">
        <v>6.77</v>
      </c>
      <c r="P159" s="44"/>
      <c r="Q159" s="23"/>
      <c r="R159" s="23"/>
      <c r="S159" s="23"/>
      <c r="T159" s="23"/>
    </row>
    <row r="160" spans="1:20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100017</v>
      </c>
      <c r="L160" s="21">
        <v>677117101</v>
      </c>
      <c r="M160" s="32"/>
      <c r="N160" s="32"/>
      <c r="O160" s="22">
        <v>6.77</v>
      </c>
      <c r="P160" s="44"/>
      <c r="Q160" s="23"/>
      <c r="R160" s="23"/>
      <c r="S160" s="23"/>
      <c r="T160" s="23"/>
    </row>
    <row r="161" spans="1:20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107020</v>
      </c>
      <c r="L161" s="21">
        <v>724524486</v>
      </c>
      <c r="M161" s="32"/>
      <c r="N161" s="32"/>
      <c r="O161" s="22">
        <v>6.77</v>
      </c>
      <c r="P161" s="44"/>
      <c r="Q161" s="23"/>
      <c r="R161" s="23"/>
      <c r="S161" s="23"/>
      <c r="T161" s="23"/>
    </row>
    <row r="162" spans="1:20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114022</v>
      </c>
      <c r="L162" s="21">
        <v>771931871</v>
      </c>
      <c r="M162" s="32"/>
      <c r="N162" s="32"/>
      <c r="O162" s="22">
        <v>6.77</v>
      </c>
      <c r="P162" s="44"/>
      <c r="Q162" s="23"/>
      <c r="R162" s="23"/>
      <c r="S162" s="23"/>
      <c r="T162" s="23"/>
    </row>
    <row r="163" spans="1:20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121025</v>
      </c>
      <c r="L163" s="21">
        <v>819339257</v>
      </c>
      <c r="M163" s="32"/>
      <c r="N163" s="32"/>
      <c r="O163" s="22">
        <v>6.77</v>
      </c>
      <c r="P163" s="44"/>
      <c r="Q163" s="23"/>
      <c r="R163" s="23"/>
      <c r="S163" s="23"/>
      <c r="T163" s="23"/>
    </row>
    <row r="164" spans="1:20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128028</v>
      </c>
      <c r="L164" s="21">
        <v>866746642</v>
      </c>
      <c r="M164" s="32"/>
      <c r="N164" s="32"/>
      <c r="O164" s="22">
        <v>6.77</v>
      </c>
      <c r="P164" s="44"/>
      <c r="Q164" s="23"/>
      <c r="R164" s="23"/>
      <c r="S164" s="23"/>
      <c r="T164" s="23"/>
    </row>
    <row r="165" spans="1:20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135030</v>
      </c>
      <c r="L165" s="21">
        <v>914154027</v>
      </c>
      <c r="M165" s="32"/>
      <c r="N165" s="32"/>
      <c r="O165" s="22">
        <v>6.77</v>
      </c>
      <c r="P165" s="44"/>
      <c r="Q165" s="23"/>
      <c r="R165" s="23"/>
      <c r="S165" s="23"/>
      <c r="T165" s="23"/>
    </row>
    <row r="166" spans="1:20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142033</v>
      </c>
      <c r="L166" s="21">
        <v>961561413</v>
      </c>
      <c r="M166" s="32"/>
      <c r="N166" s="32"/>
      <c r="O166" s="22">
        <v>6.77</v>
      </c>
      <c r="P166" s="44"/>
      <c r="Q166" s="23"/>
      <c r="R166" s="23"/>
      <c r="S166" s="23"/>
      <c r="T166" s="23"/>
    </row>
    <row r="167" spans="1:20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149035</v>
      </c>
      <c r="L167" s="21">
        <v>1008968798</v>
      </c>
      <c r="M167" s="32"/>
      <c r="N167" s="32"/>
      <c r="O167" s="22">
        <v>6.77</v>
      </c>
      <c r="P167" s="44"/>
      <c r="Q167" s="23"/>
      <c r="R167" s="23"/>
      <c r="S167" s="23"/>
      <c r="T167" s="23"/>
    </row>
    <row r="168" spans="1:20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156038</v>
      </c>
      <c r="L168" s="21">
        <v>1056376183.9999999</v>
      </c>
      <c r="M168" s="32"/>
      <c r="N168" s="32"/>
      <c r="O168" s="22">
        <v>6.77</v>
      </c>
      <c r="P168" s="44"/>
      <c r="Q168" s="23"/>
      <c r="R168" s="23"/>
      <c r="S168" s="23"/>
      <c r="T168" s="23"/>
    </row>
    <row r="169" spans="1:20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163040</v>
      </c>
      <c r="L169" s="21">
        <v>1103783569</v>
      </c>
      <c r="M169" s="32"/>
      <c r="N169" s="32"/>
      <c r="O169" s="22">
        <v>6.77</v>
      </c>
      <c r="P169" s="44"/>
      <c r="Q169" s="23"/>
      <c r="R169" s="23"/>
      <c r="S169" s="23"/>
      <c r="T169" s="23"/>
    </row>
    <row r="170" spans="1:20" ht="24.95" customHeight="1" x14ac:dyDescent="0.25">
      <c r="A170" s="15">
        <v>43631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170043</v>
      </c>
      <c r="L170" s="21">
        <v>1151190954</v>
      </c>
      <c r="M170" s="32"/>
      <c r="N170" s="32"/>
      <c r="O170" s="22">
        <v>6.77</v>
      </c>
      <c r="P170" s="44"/>
      <c r="Q170" s="23"/>
      <c r="R170" s="23"/>
      <c r="S170" s="23"/>
      <c r="T170" s="23"/>
    </row>
    <row r="171" spans="1:20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177046</v>
      </c>
      <c r="L171" s="21">
        <v>1198598340</v>
      </c>
      <c r="M171" s="32"/>
      <c r="N171" s="32"/>
      <c r="O171" s="22">
        <v>6.77</v>
      </c>
      <c r="P171" s="44"/>
      <c r="Q171" s="23"/>
      <c r="R171" s="23"/>
      <c r="S171" s="23"/>
      <c r="T171" s="23"/>
    </row>
    <row r="172" spans="1:20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184048</v>
      </c>
      <c r="L172" s="21">
        <v>1246005725</v>
      </c>
      <c r="M172" s="32"/>
      <c r="N172" s="32"/>
      <c r="O172" s="22">
        <v>6.77</v>
      </c>
      <c r="P172" s="44"/>
      <c r="Q172" s="23"/>
      <c r="R172" s="23"/>
      <c r="S172" s="23"/>
      <c r="T172" s="23"/>
    </row>
    <row r="173" spans="1:20" ht="24.95" customHeight="1" x14ac:dyDescent="0.25">
      <c r="A173" s="15">
        <v>43634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191051</v>
      </c>
      <c r="L173" s="21">
        <v>1293413110</v>
      </c>
      <c r="M173" s="32"/>
      <c r="N173" s="32"/>
      <c r="O173" s="22">
        <v>6.77</v>
      </c>
      <c r="P173" s="44"/>
      <c r="Q173" s="23"/>
      <c r="R173" s="23"/>
      <c r="S173" s="23"/>
      <c r="T173" s="23"/>
    </row>
    <row r="174" spans="1:20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198053</v>
      </c>
      <c r="L174" s="21">
        <v>1340820496</v>
      </c>
      <c r="M174" s="32"/>
      <c r="N174" s="32"/>
      <c r="O174" s="22">
        <v>6.77</v>
      </c>
      <c r="P174" s="44"/>
      <c r="Q174" s="23"/>
      <c r="R174" s="23"/>
      <c r="S174" s="23"/>
      <c r="T174" s="23"/>
    </row>
    <row r="175" spans="1:20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  <c r="S175" s="23"/>
      <c r="T175" s="23"/>
    </row>
    <row r="176" spans="1:20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  <c r="S176" s="23"/>
      <c r="T176" s="23"/>
    </row>
    <row r="177" spans="1:20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  <c r="S177" s="23"/>
      <c r="T177" s="23"/>
    </row>
    <row r="178" spans="1:20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  <c r="S178" s="23"/>
      <c r="T178" s="23"/>
    </row>
    <row r="179" spans="1:20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136306</v>
      </c>
      <c r="L179" s="21">
        <v>922790368</v>
      </c>
      <c r="M179" s="32"/>
      <c r="N179" s="32"/>
      <c r="O179" s="22">
        <v>6.77</v>
      </c>
      <c r="P179" s="44"/>
      <c r="Q179" s="23"/>
      <c r="R179" s="23"/>
      <c r="S179" s="23"/>
      <c r="T179" s="23"/>
    </row>
    <row r="180" spans="1:20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136306</v>
      </c>
      <c r="L180" s="21">
        <v>922790368</v>
      </c>
      <c r="M180" s="32"/>
      <c r="N180" s="32"/>
      <c r="O180" s="22">
        <v>6.77</v>
      </c>
      <c r="P180" s="44"/>
      <c r="Q180" s="23"/>
      <c r="R180" s="23"/>
      <c r="S180" s="23"/>
      <c r="T180" s="23"/>
    </row>
    <row r="181" spans="1:20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140125</v>
      </c>
      <c r="L181" s="21">
        <v>948648003</v>
      </c>
      <c r="M181" s="32"/>
      <c r="N181" s="32"/>
      <c r="O181" s="22">
        <v>6.77</v>
      </c>
      <c r="P181" s="44"/>
      <c r="Q181" s="23"/>
      <c r="R181" s="23"/>
      <c r="S181" s="23"/>
      <c r="T181" s="23"/>
    </row>
    <row r="182" spans="1:20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143945</v>
      </c>
      <c r="L182" s="21">
        <v>974505639</v>
      </c>
      <c r="M182" s="32"/>
      <c r="N182" s="32"/>
      <c r="O182" s="22">
        <v>6.77</v>
      </c>
      <c r="P182" s="44"/>
      <c r="Q182" s="23"/>
      <c r="R182" s="23"/>
      <c r="S182" s="23"/>
      <c r="T182" s="23"/>
    </row>
    <row r="183" spans="1:20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147764</v>
      </c>
      <c r="L183" s="21">
        <v>1000363275</v>
      </c>
      <c r="M183" s="32"/>
      <c r="N183" s="32"/>
      <c r="O183" s="22">
        <v>6.77</v>
      </c>
      <c r="P183" s="44"/>
      <c r="Q183" s="23"/>
      <c r="R183" s="23"/>
      <c r="S183" s="23"/>
      <c r="T183" s="23"/>
    </row>
    <row r="184" spans="1:20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86417</v>
      </c>
      <c r="L184" s="21">
        <v>585042575</v>
      </c>
      <c r="M184" s="32"/>
      <c r="N184" s="32"/>
      <c r="O184" s="22">
        <v>6.77</v>
      </c>
      <c r="P184" s="44"/>
      <c r="Q184" s="23"/>
      <c r="R184" s="23"/>
      <c r="S184" s="23"/>
      <c r="T184" s="23"/>
    </row>
    <row r="185" spans="1:20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90236</v>
      </c>
      <c r="L185" s="21">
        <v>610900211</v>
      </c>
      <c r="M185" s="32"/>
      <c r="N185" s="32"/>
      <c r="O185" s="22">
        <v>6.77</v>
      </c>
      <c r="P185" s="44"/>
      <c r="Q185" s="23"/>
      <c r="R185" s="23"/>
      <c r="S185" s="23"/>
      <c r="T185" s="23"/>
    </row>
    <row r="186" spans="1:20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97676</v>
      </c>
      <c r="L186" s="21">
        <v>661267752</v>
      </c>
      <c r="M186" s="32"/>
      <c r="N186" s="32"/>
      <c r="O186" s="22">
        <v>6.77</v>
      </c>
      <c r="P186" s="44"/>
      <c r="Q186" s="23"/>
      <c r="R186" s="23"/>
      <c r="S186" s="23"/>
      <c r="T186" s="23"/>
    </row>
    <row r="187" spans="1:20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105116</v>
      </c>
      <c r="L187" s="21">
        <v>711635293</v>
      </c>
      <c r="M187" s="32"/>
      <c r="N187" s="32"/>
      <c r="O187" s="22">
        <v>6.77</v>
      </c>
      <c r="P187" s="44"/>
      <c r="Q187" s="23"/>
      <c r="R187" s="23"/>
      <c r="S187" s="23"/>
      <c r="T187" s="23"/>
    </row>
    <row r="188" spans="1:20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112556</v>
      </c>
      <c r="L188" s="21">
        <v>762002834</v>
      </c>
      <c r="M188" s="32"/>
      <c r="N188" s="32"/>
      <c r="O188" s="22">
        <v>6.77</v>
      </c>
      <c r="P188" s="44"/>
      <c r="Q188" s="23"/>
      <c r="R188" s="23"/>
      <c r="S188" s="23"/>
      <c r="T188" s="23"/>
    </row>
    <row r="189" spans="1:20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119996</v>
      </c>
      <c r="L189" s="21">
        <v>812370374</v>
      </c>
      <c r="M189" s="32"/>
      <c r="N189" s="32"/>
      <c r="O189" s="22">
        <v>6.77</v>
      </c>
      <c r="P189" s="44"/>
      <c r="Q189" s="23"/>
      <c r="R189" s="23"/>
      <c r="S189" s="23"/>
      <c r="T189" s="23"/>
    </row>
    <row r="190" spans="1:20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127435</v>
      </c>
      <c r="L190" s="21">
        <v>862737915</v>
      </c>
      <c r="M190" s="32"/>
      <c r="N190" s="32"/>
      <c r="O190" s="22">
        <v>6.77</v>
      </c>
      <c r="P190" s="44"/>
      <c r="Q190" s="23"/>
      <c r="R190" s="23"/>
      <c r="S190" s="23"/>
      <c r="T190" s="23"/>
    </row>
    <row r="191" spans="1:20" ht="24.95" customHeight="1" x14ac:dyDescent="0.25">
      <c r="A191" s="15">
        <v>43652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134875</v>
      </c>
      <c r="L191" s="21">
        <v>913105456</v>
      </c>
      <c r="M191" s="32"/>
      <c r="N191" s="32"/>
      <c r="O191" s="22">
        <v>6.77</v>
      </c>
      <c r="P191" s="44"/>
      <c r="Q191" s="23"/>
      <c r="R191" s="23"/>
      <c r="S191" s="23"/>
      <c r="T191" s="23"/>
    </row>
    <row r="192" spans="1:20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142315</v>
      </c>
      <c r="L192" s="21">
        <v>963472997</v>
      </c>
      <c r="M192" s="32"/>
      <c r="N192" s="32"/>
      <c r="O192" s="22">
        <v>6.77</v>
      </c>
      <c r="P192" s="44"/>
      <c r="Q192" s="23"/>
      <c r="R192" s="23"/>
      <c r="S192" s="23"/>
      <c r="T192" s="23"/>
    </row>
    <row r="193" spans="1:20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149755</v>
      </c>
      <c r="L193" s="21">
        <v>1013840538</v>
      </c>
      <c r="M193" s="32"/>
      <c r="N193" s="32"/>
      <c r="O193" s="22">
        <v>6.77</v>
      </c>
      <c r="P193" s="44"/>
      <c r="Q193" s="23"/>
      <c r="R193" s="23"/>
      <c r="S193" s="23"/>
      <c r="T193" s="23"/>
    </row>
    <row r="194" spans="1:20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157195</v>
      </c>
      <c r="L194" s="21">
        <v>1064208078</v>
      </c>
      <c r="M194" s="32"/>
      <c r="N194" s="32"/>
      <c r="O194" s="22">
        <v>6.77</v>
      </c>
      <c r="P194" s="44"/>
      <c r="Q194" s="23"/>
      <c r="R194" s="23"/>
      <c r="S194" s="23"/>
      <c r="T194" s="23"/>
    </row>
    <row r="195" spans="1:20" ht="24.95" customHeight="1" x14ac:dyDescent="0.25">
      <c r="A195" s="15">
        <v>43656</v>
      </c>
      <c r="B195" s="15">
        <f>A195-2</f>
        <v>43654</v>
      </c>
      <c r="C195" s="34" t="s">
        <v>25</v>
      </c>
      <c r="D195" s="17">
        <v>18</v>
      </c>
      <c r="E195" s="18">
        <v>75000</v>
      </c>
      <c r="F195" s="18">
        <v>507692308</v>
      </c>
      <c r="G195" s="19">
        <f>F195/E195/1000</f>
        <v>6.7692307733333337</v>
      </c>
      <c r="H195" s="18">
        <v>0</v>
      </c>
      <c r="I195" s="18">
        <v>0</v>
      </c>
      <c r="J195" s="20" t="s">
        <v>26</v>
      </c>
      <c r="K195" s="21">
        <v>92760</v>
      </c>
      <c r="L195" s="21">
        <v>627981869</v>
      </c>
      <c r="M195" s="32"/>
      <c r="N195" s="32"/>
      <c r="O195" s="22">
        <v>6.77</v>
      </c>
      <c r="P195" s="44"/>
      <c r="Q195" s="23"/>
      <c r="R195" s="23"/>
      <c r="S195" s="23"/>
      <c r="T195" s="23"/>
    </row>
    <row r="196" spans="1:20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100199</v>
      </c>
      <c r="L196" s="21">
        <v>678349410</v>
      </c>
      <c r="M196" s="32"/>
      <c r="N196" s="32"/>
      <c r="O196" s="22">
        <v>6.77</v>
      </c>
      <c r="P196" s="44"/>
      <c r="Q196" s="23"/>
      <c r="R196" s="23"/>
      <c r="S196" s="23"/>
      <c r="T196" s="23"/>
    </row>
    <row r="197" spans="1:20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111632</v>
      </c>
      <c r="L197" s="21">
        <v>755749940</v>
      </c>
      <c r="M197" s="32"/>
      <c r="N197" s="32"/>
      <c r="O197" s="22">
        <v>6.77</v>
      </c>
      <c r="P197" s="44"/>
      <c r="Q197" s="23"/>
      <c r="R197" s="23"/>
      <c r="S197" s="23"/>
      <c r="T197" s="23"/>
    </row>
    <row r="198" spans="1:20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123065</v>
      </c>
      <c r="L198" s="21">
        <v>833150524</v>
      </c>
      <c r="M198" s="32"/>
      <c r="N198" s="32"/>
      <c r="O198" s="22">
        <v>6.77</v>
      </c>
      <c r="P198" s="44"/>
      <c r="Q198" s="23"/>
      <c r="R198" s="23"/>
      <c r="S198" s="23"/>
      <c r="T198" s="23"/>
    </row>
    <row r="199" spans="1:20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130678</v>
      </c>
      <c r="L199" s="21">
        <v>884693418</v>
      </c>
      <c r="M199" s="32"/>
      <c r="N199" s="32"/>
      <c r="O199" s="22">
        <v>6.77</v>
      </c>
      <c r="P199" s="44"/>
      <c r="Q199" s="23"/>
      <c r="R199" s="23"/>
      <c r="S199" s="23"/>
      <c r="T199" s="23"/>
    </row>
    <row r="200" spans="1:20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12246</v>
      </c>
      <c r="L200" s="21">
        <v>82903389</v>
      </c>
      <c r="M200" s="32"/>
      <c r="N200" s="32"/>
      <c r="O200" s="22">
        <v>6.77</v>
      </c>
      <c r="P200" s="44"/>
      <c r="Q200" s="23"/>
      <c r="R200" s="23"/>
      <c r="S200" s="23"/>
      <c r="T200" s="23"/>
    </row>
    <row r="201" spans="1:20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19859</v>
      </c>
      <c r="L201" s="21">
        <v>134446283</v>
      </c>
      <c r="M201" s="32"/>
      <c r="N201" s="32"/>
      <c r="O201" s="22">
        <v>6.77</v>
      </c>
      <c r="P201" s="44"/>
      <c r="Q201" s="23"/>
      <c r="R201" s="23"/>
      <c r="S201" s="23"/>
      <c r="T201" s="23"/>
    </row>
    <row r="202" spans="1:20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34475</v>
      </c>
      <c r="L202" s="21">
        <v>233396562</v>
      </c>
      <c r="M202" s="32"/>
      <c r="N202" s="32"/>
      <c r="O202" s="22">
        <v>6.77</v>
      </c>
      <c r="P202" s="44"/>
      <c r="Q202" s="23"/>
      <c r="R202" s="23"/>
      <c r="S202" s="23"/>
      <c r="T202" s="23"/>
    </row>
    <row r="203" spans="1:20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49091</v>
      </c>
      <c r="L203" s="21">
        <v>332346889</v>
      </c>
      <c r="M203" s="32"/>
      <c r="N203" s="32"/>
      <c r="O203" s="22">
        <v>6.77</v>
      </c>
      <c r="P203" s="44"/>
      <c r="Q203" s="23"/>
      <c r="R203" s="23"/>
      <c r="S203" s="23"/>
      <c r="T203" s="23"/>
    </row>
    <row r="204" spans="1:20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60087</v>
      </c>
      <c r="L204" s="21">
        <v>406787264</v>
      </c>
      <c r="M204" s="32"/>
      <c r="N204" s="32"/>
      <c r="O204" s="22">
        <v>6.77</v>
      </c>
      <c r="P204" s="44"/>
      <c r="Q204" s="23"/>
      <c r="R204" s="23"/>
      <c r="S204" s="23"/>
      <c r="T204" s="23"/>
    </row>
    <row r="205" spans="1:20" ht="24.95" customHeight="1" x14ac:dyDescent="0.25">
      <c r="A205" s="15">
        <v>43666</v>
      </c>
      <c r="B205" s="15"/>
      <c r="C205" s="25"/>
      <c r="D205" s="17"/>
      <c r="E205" s="18"/>
      <c r="F205" s="18"/>
      <c r="G205" s="19"/>
      <c r="H205" s="18"/>
      <c r="I205" s="18"/>
      <c r="J205" s="20"/>
      <c r="K205" s="21">
        <v>71082</v>
      </c>
      <c r="L205" s="21">
        <v>481227638</v>
      </c>
      <c r="M205" s="32"/>
      <c r="N205" s="32"/>
      <c r="O205" s="22">
        <v>6.77</v>
      </c>
      <c r="P205" s="44"/>
      <c r="Q205" s="23"/>
      <c r="R205" s="23"/>
      <c r="S205" s="23"/>
      <c r="T205" s="23"/>
    </row>
    <row r="206" spans="1:20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82078</v>
      </c>
      <c r="L206" s="21">
        <v>555668013</v>
      </c>
      <c r="M206" s="32"/>
      <c r="N206" s="32"/>
      <c r="O206" s="22">
        <v>6.77</v>
      </c>
      <c r="P206" s="44"/>
      <c r="Q206" s="23"/>
      <c r="R206" s="23"/>
      <c r="S206" s="23"/>
      <c r="T206" s="23"/>
    </row>
    <row r="207" spans="1:20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93074</v>
      </c>
      <c r="L207" s="21">
        <v>630108387</v>
      </c>
      <c r="M207" s="32"/>
      <c r="N207" s="32"/>
      <c r="O207" s="22">
        <v>6.77</v>
      </c>
      <c r="P207" s="44"/>
      <c r="Q207" s="23"/>
      <c r="R207" s="23"/>
      <c r="S207" s="23"/>
      <c r="T207" s="23"/>
    </row>
    <row r="208" spans="1:20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104069</v>
      </c>
      <c r="L208" s="21">
        <v>704548762</v>
      </c>
      <c r="M208" s="32"/>
      <c r="N208" s="32"/>
      <c r="O208" s="22">
        <v>6.77</v>
      </c>
      <c r="P208" s="44"/>
      <c r="Q208" s="23"/>
      <c r="R208" s="23"/>
      <c r="S208" s="23"/>
      <c r="T208" s="23"/>
    </row>
    <row r="209" spans="1:20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115065</v>
      </c>
      <c r="L209" s="21">
        <v>778989136</v>
      </c>
      <c r="M209" s="32"/>
      <c r="N209" s="32"/>
      <c r="O209" s="22">
        <v>6.77</v>
      </c>
      <c r="P209" s="44"/>
      <c r="Q209" s="23"/>
      <c r="R209" s="23"/>
      <c r="S209" s="23"/>
      <c r="T209" s="23"/>
    </row>
    <row r="210" spans="1:20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60894</v>
      </c>
      <c r="L210" s="21">
        <v>412251175</v>
      </c>
      <c r="M210" s="32"/>
      <c r="N210" s="32"/>
      <c r="O210" s="22">
        <v>6.77</v>
      </c>
      <c r="P210" s="44"/>
      <c r="Q210" s="23"/>
      <c r="R210" s="23"/>
      <c r="S210" s="23"/>
      <c r="T210" s="23"/>
    </row>
    <row r="211" spans="1:20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71889</v>
      </c>
      <c r="L211" s="21">
        <v>486691549</v>
      </c>
      <c r="M211" s="32"/>
      <c r="N211" s="32"/>
      <c r="O211" s="22">
        <v>6.77</v>
      </c>
      <c r="P211" s="44"/>
      <c r="Q211" s="23"/>
      <c r="R211" s="23"/>
      <c r="S211" s="23"/>
      <c r="T211" s="23"/>
    </row>
    <row r="212" spans="1:20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86505</v>
      </c>
      <c r="L212" s="21">
        <v>585641829</v>
      </c>
      <c r="M212" s="32"/>
      <c r="N212" s="32"/>
      <c r="O212" s="22">
        <v>6.77</v>
      </c>
      <c r="P212" s="44"/>
      <c r="Q212" s="23"/>
      <c r="R212" s="23"/>
      <c r="S212" s="23"/>
      <c r="T212" s="23"/>
    </row>
    <row r="213" spans="1:20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101121</v>
      </c>
      <c r="L213" s="21">
        <v>684592108</v>
      </c>
      <c r="M213" s="32"/>
      <c r="N213" s="32"/>
      <c r="O213" s="22">
        <v>6.77</v>
      </c>
      <c r="P213" s="44"/>
      <c r="Q213" s="23"/>
      <c r="R213" s="23"/>
      <c r="S213" s="23"/>
      <c r="T213" s="23"/>
    </row>
    <row r="214" spans="1:20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115737</v>
      </c>
      <c r="L214" s="21">
        <v>783542333</v>
      </c>
      <c r="M214" s="32"/>
      <c r="N214" s="32"/>
      <c r="O214" s="22">
        <v>6.77</v>
      </c>
      <c r="P214" s="44"/>
      <c r="Q214" s="23"/>
      <c r="R214" s="23"/>
      <c r="S214" s="23"/>
      <c r="T214" s="23"/>
    </row>
    <row r="215" spans="1:20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126360</v>
      </c>
      <c r="L215" s="21">
        <v>855459624</v>
      </c>
      <c r="M215" s="32"/>
      <c r="N215" s="32"/>
      <c r="O215" s="22">
        <v>6.77</v>
      </c>
      <c r="P215" s="44"/>
      <c r="Q215" s="23"/>
      <c r="R215" s="23"/>
      <c r="S215" s="23"/>
      <c r="T215" s="23"/>
    </row>
    <row r="216" spans="1:20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136983</v>
      </c>
      <c r="L216" s="21">
        <v>927376914</v>
      </c>
      <c r="M216" s="32"/>
      <c r="N216" s="32"/>
      <c r="O216" s="22">
        <v>6.77</v>
      </c>
      <c r="P216" s="44"/>
      <c r="Q216" s="23"/>
      <c r="R216" s="23"/>
      <c r="S216" s="23"/>
      <c r="T216" s="23"/>
    </row>
    <row r="217" spans="1:20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147606</v>
      </c>
      <c r="L217" s="21">
        <v>999294204</v>
      </c>
      <c r="M217" s="32"/>
      <c r="N217" s="32"/>
      <c r="O217" s="22">
        <v>6.77</v>
      </c>
      <c r="P217" s="44"/>
      <c r="Q217" s="23"/>
      <c r="R217" s="23"/>
      <c r="S217" s="23"/>
      <c r="T217" s="23"/>
    </row>
    <row r="218" spans="1:20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158229</v>
      </c>
      <c r="L218" s="21">
        <v>1071211494</v>
      </c>
      <c r="M218" s="32"/>
      <c r="N218" s="32"/>
      <c r="O218" s="22">
        <v>6.77</v>
      </c>
      <c r="P218" s="44"/>
      <c r="Q218" s="23"/>
      <c r="R218" s="23"/>
      <c r="S218" s="23"/>
      <c r="T218" s="23"/>
    </row>
    <row r="219" spans="1:20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168852</v>
      </c>
      <c r="L219" s="21">
        <v>1143128771</v>
      </c>
      <c r="M219" s="32"/>
      <c r="N219" s="32"/>
      <c r="O219" s="22">
        <v>6.77</v>
      </c>
      <c r="P219" s="44"/>
      <c r="Q219" s="23"/>
      <c r="R219" s="23"/>
      <c r="S219" s="23"/>
      <c r="T219" s="23"/>
    </row>
    <row r="220" spans="1:20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172472</v>
      </c>
      <c r="L220" s="21">
        <v>1167638676</v>
      </c>
      <c r="M220" s="32"/>
      <c r="N220" s="32"/>
      <c r="O220" s="22">
        <v>6.77</v>
      </c>
      <c r="P220" s="44"/>
      <c r="Q220" s="23"/>
      <c r="R220" s="23"/>
      <c r="S220" s="23"/>
      <c r="T220" s="23"/>
    </row>
    <row r="221" spans="1:20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176093</v>
      </c>
      <c r="L221" s="21">
        <v>1192148581</v>
      </c>
      <c r="M221" s="32"/>
      <c r="N221" s="32"/>
      <c r="O221" s="22">
        <v>6.77</v>
      </c>
      <c r="P221" s="44"/>
      <c r="Q221" s="23"/>
      <c r="R221" s="23"/>
      <c r="S221" s="23"/>
      <c r="T221" s="23"/>
    </row>
    <row r="222" spans="1:20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179713</v>
      </c>
      <c r="L222" s="21">
        <v>1216658486</v>
      </c>
      <c r="M222" s="32"/>
      <c r="N222" s="32"/>
      <c r="O222" s="22">
        <v>6.77</v>
      </c>
      <c r="P222" s="44"/>
      <c r="Q222" s="23"/>
      <c r="R222" s="23"/>
      <c r="S222" s="23"/>
      <c r="T222" s="23"/>
    </row>
    <row r="223" spans="1:20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183334</v>
      </c>
      <c r="L223" s="21">
        <v>1241168391</v>
      </c>
      <c r="M223" s="32"/>
      <c r="N223" s="32"/>
      <c r="O223" s="22">
        <v>6.77</v>
      </c>
      <c r="P223" s="44"/>
      <c r="Q223" s="23"/>
      <c r="R223" s="23"/>
      <c r="S223" s="23"/>
      <c r="T223" s="23"/>
    </row>
    <row r="224" spans="1:20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  <c r="T224" s="23"/>
    </row>
    <row r="225" spans="1:20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  <c r="T225" s="23"/>
    </row>
    <row r="226" spans="1:20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  <c r="T226" s="23"/>
    </row>
    <row r="227" spans="1:20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  <c r="T227" s="23"/>
    </row>
    <row r="228" spans="1:20" ht="24.95" customHeight="1" x14ac:dyDescent="0.25">
      <c r="A228" s="15">
        <v>43689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201435</v>
      </c>
      <c r="L228" s="21">
        <v>1363717915</v>
      </c>
      <c r="M228" s="32"/>
      <c r="N228" s="32"/>
      <c r="O228" s="22">
        <v>6.77</v>
      </c>
      <c r="P228" s="44"/>
      <c r="Q228" s="23"/>
      <c r="R228" s="23"/>
      <c r="S228" s="23"/>
      <c r="T228" s="23"/>
    </row>
    <row r="229" spans="1:20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  <c r="S229" s="23"/>
      <c r="T229" s="23"/>
    </row>
    <row r="230" spans="1:20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  <c r="S230" s="23"/>
      <c r="T230" s="23"/>
    </row>
    <row r="231" spans="1:20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  <c r="S231" s="23"/>
      <c r="T231" s="23"/>
    </row>
    <row r="232" spans="1:20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205056</v>
      </c>
      <c r="L232" s="21">
        <v>1388227868</v>
      </c>
      <c r="M232" s="32"/>
      <c r="N232" s="32"/>
      <c r="O232" s="22">
        <v>6.77</v>
      </c>
      <c r="P232" s="44"/>
      <c r="Q232" s="23"/>
      <c r="R232" s="23"/>
      <c r="S232" s="23"/>
      <c r="T232" s="23"/>
    </row>
    <row r="233" spans="1:20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  <c r="S233" s="23"/>
      <c r="T233" s="23"/>
    </row>
    <row r="234" spans="1:20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139889</v>
      </c>
      <c r="L234" s="21">
        <v>947049532</v>
      </c>
      <c r="M234" s="32"/>
      <c r="N234" s="32"/>
      <c r="O234" s="22">
        <v>6.77</v>
      </c>
      <c r="P234" s="44"/>
      <c r="Q234" s="23"/>
      <c r="R234" s="23"/>
      <c r="S234" s="23"/>
      <c r="T234" s="23"/>
    </row>
    <row r="235" spans="1:20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143510</v>
      </c>
      <c r="L235" s="21">
        <v>971559437</v>
      </c>
      <c r="M235" s="32"/>
      <c r="N235" s="32"/>
      <c r="O235" s="22">
        <v>6.77</v>
      </c>
      <c r="P235" s="44"/>
      <c r="Q235" s="23"/>
      <c r="R235" s="23"/>
      <c r="S235" s="23"/>
      <c r="T235" s="23"/>
    </row>
    <row r="236" spans="1:20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147130</v>
      </c>
      <c r="L236" s="21">
        <v>996069342</v>
      </c>
      <c r="M236" s="32"/>
      <c r="N236" s="32"/>
      <c r="O236" s="22">
        <v>6.77</v>
      </c>
      <c r="P236" s="44"/>
      <c r="Q236" s="23"/>
      <c r="R236" s="23"/>
      <c r="S236" s="23"/>
      <c r="T236" s="23"/>
    </row>
    <row r="237" spans="1:20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150750</v>
      </c>
      <c r="L237" s="21">
        <v>1020579247</v>
      </c>
      <c r="M237" s="32"/>
      <c r="N237" s="32"/>
      <c r="O237" s="22">
        <v>6.77</v>
      </c>
      <c r="P237" s="44"/>
      <c r="Q237" s="23"/>
      <c r="R237" s="23"/>
      <c r="S237" s="23"/>
      <c r="T237" s="23"/>
    </row>
    <row r="238" spans="1:20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154371</v>
      </c>
      <c r="L238" s="21">
        <v>1045089152</v>
      </c>
      <c r="M238" s="32"/>
      <c r="N238" s="32"/>
      <c r="O238" s="22">
        <v>6.77</v>
      </c>
      <c r="P238" s="44"/>
      <c r="Q238" s="23"/>
      <c r="R238" s="23"/>
      <c r="S238" s="23"/>
      <c r="T238" s="23"/>
    </row>
    <row r="239" spans="1:20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157991</v>
      </c>
      <c r="L239" s="21">
        <v>1069599056.0000001</v>
      </c>
      <c r="M239" s="32"/>
      <c r="N239" s="32"/>
      <c r="O239" s="22">
        <v>6.77</v>
      </c>
      <c r="P239" s="44"/>
      <c r="Q239" s="23"/>
      <c r="R239" s="23"/>
      <c r="S239" s="23"/>
      <c r="T239" s="23"/>
    </row>
    <row r="240" spans="1:20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161611</v>
      </c>
      <c r="L240" s="21">
        <v>1094108961</v>
      </c>
      <c r="M240" s="32"/>
      <c r="N240" s="32"/>
      <c r="O240" s="22">
        <v>6.77</v>
      </c>
      <c r="P240" s="44"/>
      <c r="Q240" s="23"/>
      <c r="R240" s="23"/>
      <c r="S240" s="23"/>
      <c r="T240" s="23"/>
    </row>
    <row r="241" spans="1:20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165232</v>
      </c>
      <c r="L241" s="21">
        <v>1118618866</v>
      </c>
      <c r="M241" s="32"/>
      <c r="N241" s="32"/>
      <c r="O241" s="22">
        <v>6.77</v>
      </c>
      <c r="P241" s="44"/>
      <c r="Q241" s="23"/>
      <c r="R241" s="23"/>
      <c r="S241" s="23"/>
      <c r="T241" s="23"/>
    </row>
    <row r="242" spans="1:20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96977</v>
      </c>
      <c r="L242" s="21">
        <v>656535021</v>
      </c>
      <c r="M242" s="32"/>
      <c r="N242" s="32"/>
      <c r="O242" s="22">
        <v>6.77</v>
      </c>
      <c r="P242" s="44"/>
      <c r="Q242" s="23"/>
      <c r="R242" s="23"/>
      <c r="S242" s="23"/>
      <c r="T242" s="23"/>
    </row>
    <row r="243" spans="1:20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100597</v>
      </c>
      <c r="L243" s="21">
        <v>681044926</v>
      </c>
      <c r="M243" s="32"/>
      <c r="N243" s="32"/>
      <c r="O243" s="22">
        <v>6.77</v>
      </c>
      <c r="P243" s="44"/>
      <c r="Q243" s="23"/>
      <c r="R243" s="23"/>
      <c r="S243" s="23"/>
      <c r="T243" s="23"/>
    </row>
    <row r="244" spans="1:20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108211</v>
      </c>
      <c r="L244" s="21">
        <v>732587820</v>
      </c>
      <c r="M244" s="32"/>
      <c r="N244" s="32"/>
      <c r="O244" s="22">
        <v>6.77</v>
      </c>
      <c r="P244" s="44"/>
      <c r="Q244" s="23"/>
      <c r="R244" s="23"/>
      <c r="S244" s="23"/>
      <c r="T244" s="23"/>
    </row>
    <row r="245" spans="1:20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115824</v>
      </c>
      <c r="L245" s="21">
        <v>784130714</v>
      </c>
      <c r="M245" s="32"/>
      <c r="N245" s="32"/>
      <c r="O245" s="22">
        <v>6.77</v>
      </c>
      <c r="P245" s="44"/>
      <c r="Q245" s="23"/>
      <c r="R245" s="23"/>
      <c r="S245" s="23"/>
      <c r="T245" s="23"/>
    </row>
    <row r="246" spans="1:20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123438</v>
      </c>
      <c r="L246" s="21">
        <v>835673608</v>
      </c>
      <c r="M246" s="32"/>
      <c r="N246" s="32"/>
      <c r="O246" s="22">
        <v>6.77</v>
      </c>
      <c r="P246" s="44"/>
      <c r="Q246" s="23"/>
      <c r="R246" s="23"/>
      <c r="S246" s="23"/>
      <c r="T246" s="23"/>
    </row>
    <row r="247" spans="1:20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  <c r="T247" s="23"/>
    </row>
    <row r="248" spans="1:20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  <c r="T248" s="23"/>
    </row>
    <row r="249" spans="1:20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  <c r="T249" s="23"/>
    </row>
    <row r="250" spans="1:20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  <c r="T250" s="23"/>
    </row>
    <row r="251" spans="1:20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  <c r="T251" s="23"/>
    </row>
    <row r="252" spans="1:20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  <c r="T252" s="23"/>
    </row>
    <row r="253" spans="1:20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  <c r="T253" s="23"/>
    </row>
    <row r="254" spans="1:20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  <c r="T254" s="23"/>
    </row>
    <row r="255" spans="1:20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  <c r="T255" s="23"/>
    </row>
    <row r="256" spans="1:20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  <c r="T256" s="23"/>
    </row>
    <row r="257" spans="1:20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  <c r="T257" s="23"/>
    </row>
    <row r="258" spans="1:20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  <c r="T258" s="23"/>
    </row>
    <row r="259" spans="1:20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  <c r="T259" s="23"/>
    </row>
    <row r="260" spans="1:20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  <c r="T260" s="23"/>
    </row>
    <row r="261" spans="1:20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  <c r="T261" s="23"/>
    </row>
    <row r="262" spans="1:20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  <c r="T262" s="23"/>
    </row>
    <row r="263" spans="1:20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  <c r="T263" s="23"/>
    </row>
    <row r="264" spans="1:20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  <c r="S264" s="23"/>
      <c r="T264" s="23"/>
    </row>
    <row r="265" spans="1:20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  <c r="S265" s="23"/>
      <c r="T265" s="23"/>
    </row>
    <row r="266" spans="1:20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  <c r="S266" s="23"/>
      <c r="T266" s="23"/>
    </row>
    <row r="267" spans="1:20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  <c r="S267" s="23"/>
      <c r="T267" s="23"/>
    </row>
    <row r="268" spans="1:20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  <c r="S268" s="23"/>
      <c r="T268" s="23"/>
    </row>
    <row r="269" spans="1:20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  <c r="S269" s="23"/>
      <c r="T269" s="23"/>
    </row>
    <row r="270" spans="1:20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  <c r="S270" s="23"/>
      <c r="T270" s="23"/>
    </row>
    <row r="271" spans="1:20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  <c r="S271" s="23"/>
      <c r="T271" s="23"/>
    </row>
    <row r="272" spans="1:20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  <c r="S272" s="23"/>
      <c r="T272" s="23"/>
    </row>
    <row r="273" spans="1:20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  <c r="S273" s="23"/>
      <c r="T273" s="23"/>
    </row>
    <row r="274" spans="1:20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  <c r="S274" s="23"/>
      <c r="T274" s="23"/>
    </row>
    <row r="275" spans="1:20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  <c r="S275" s="23"/>
      <c r="T275" s="23"/>
    </row>
    <row r="276" spans="1:20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  <c r="S276" s="23"/>
      <c r="T276" s="23"/>
    </row>
    <row r="277" spans="1:20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  <c r="S277" s="23"/>
      <c r="T277" s="23"/>
    </row>
    <row r="278" spans="1:20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  <c r="S278" s="23"/>
      <c r="T278" s="23"/>
    </row>
    <row r="279" spans="1:20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  <c r="S279" s="23"/>
      <c r="T279" s="23"/>
    </row>
    <row r="280" spans="1:20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  <c r="S280" s="23"/>
      <c r="T280" s="23"/>
    </row>
    <row r="281" spans="1:20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  <c r="S281" s="23"/>
      <c r="T281" s="23"/>
    </row>
    <row r="282" spans="1:20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  <c r="S282" s="23"/>
      <c r="T282" s="23"/>
    </row>
    <row r="283" spans="1:20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  <c r="T283" s="23"/>
    </row>
    <row r="284" spans="1:20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  <c r="T284" s="23"/>
    </row>
    <row r="285" spans="1:20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  <c r="T285" s="23"/>
    </row>
    <row r="286" spans="1:20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  <c r="T286" s="23"/>
    </row>
    <row r="287" spans="1:20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  <c r="T287" s="23"/>
    </row>
    <row r="288" spans="1:20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  <c r="T288" s="23"/>
    </row>
    <row r="289" spans="1:20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  <c r="T289" s="23"/>
    </row>
    <row r="290" spans="1:20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  <c r="T290" s="23"/>
    </row>
    <row r="291" spans="1:20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  <c r="S291" s="23"/>
      <c r="T291" s="23"/>
    </row>
    <row r="292" spans="1:20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  <c r="S292" s="23"/>
      <c r="T292" s="23"/>
    </row>
    <row r="293" spans="1:20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  <c r="S293" s="23"/>
      <c r="T293" s="23"/>
    </row>
    <row r="294" spans="1:20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  <c r="S294" s="23"/>
      <c r="T294" s="23"/>
    </row>
    <row r="295" spans="1:20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  <c r="S295" s="23"/>
      <c r="T295" s="23"/>
    </row>
    <row r="296" spans="1:20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  <c r="S296" s="23"/>
      <c r="T296" s="23"/>
    </row>
    <row r="297" spans="1:20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  <c r="S297" s="23"/>
      <c r="T297" s="23"/>
    </row>
    <row r="298" spans="1:20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  <c r="S298" s="23"/>
      <c r="T298" s="23"/>
    </row>
    <row r="299" spans="1:20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  <c r="S299" s="23"/>
      <c r="T299" s="23"/>
    </row>
    <row r="300" spans="1:20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  <c r="S300" s="23"/>
      <c r="T300" s="23"/>
    </row>
    <row r="301" spans="1:20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  <c r="S301" s="23"/>
      <c r="T301" s="23"/>
    </row>
    <row r="302" spans="1:20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  <c r="S302" s="23"/>
      <c r="T302" s="23"/>
    </row>
    <row r="303" spans="1:20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  <c r="S303" s="23"/>
      <c r="T303" s="23"/>
    </row>
    <row r="304" spans="1:20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  <c r="S304" s="23"/>
      <c r="T304" s="23"/>
    </row>
    <row r="305" spans="1:20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  <c r="S305" s="23"/>
      <c r="T305" s="23"/>
    </row>
    <row r="306" spans="1:20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  <c r="S306" s="23"/>
      <c r="T306" s="23"/>
    </row>
    <row r="307" spans="1:20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  <c r="S307" s="23"/>
      <c r="T307" s="23"/>
    </row>
    <row r="308" spans="1:20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  <c r="S308" s="23"/>
      <c r="T308" s="23"/>
    </row>
    <row r="309" spans="1:20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  <c r="S309" s="23"/>
      <c r="T309" s="23"/>
    </row>
    <row r="310" spans="1:20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  <c r="T310" s="23"/>
    </row>
    <row r="311" spans="1:20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  <c r="T311" s="23"/>
    </row>
    <row r="312" spans="1:20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  <c r="T312" s="23"/>
    </row>
    <row r="313" spans="1:20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  <c r="T313" s="23"/>
    </row>
    <row r="314" spans="1:20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  <c r="T314" s="23"/>
    </row>
    <row r="315" spans="1:20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  <c r="T315" s="23"/>
    </row>
    <row r="316" spans="1:20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  <c r="T316" s="23"/>
    </row>
    <row r="317" spans="1:20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  <c r="T317" s="23"/>
    </row>
    <row r="318" spans="1:20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  <c r="T318" s="23"/>
    </row>
    <row r="319" spans="1:20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  <c r="T319" s="23"/>
    </row>
    <row r="320" spans="1:20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  <c r="T320" s="23"/>
    </row>
    <row r="321" spans="1:20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  <c r="T321" s="23"/>
    </row>
    <row r="322" spans="1:20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  <c r="T322" s="23"/>
    </row>
    <row r="323" spans="1:20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  <c r="T323" s="23"/>
    </row>
    <row r="324" spans="1:20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  <c r="T324" s="23"/>
    </row>
    <row r="325" spans="1:20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  <c r="T325" s="23"/>
    </row>
    <row r="326" spans="1:20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  <c r="T326" s="23"/>
    </row>
    <row r="327" spans="1:20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  <c r="T327" s="23"/>
    </row>
    <row r="328" spans="1:20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  <c r="T328" s="23"/>
    </row>
    <row r="329" spans="1:20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  <c r="T329" s="23"/>
    </row>
    <row r="330" spans="1:20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  <c r="T330" s="23"/>
    </row>
    <row r="331" spans="1:20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  <c r="T331" s="23"/>
    </row>
    <row r="332" spans="1:20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  <c r="T332" s="23"/>
    </row>
    <row r="333" spans="1:20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  <c r="T333" s="23"/>
    </row>
    <row r="334" spans="1:20" ht="24.95" customHeight="1" x14ac:dyDescent="0.25">
      <c r="A334" s="15">
        <v>43795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  <c r="T334" s="23"/>
    </row>
    <row r="335" spans="1:20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  <c r="T335" s="23"/>
    </row>
    <row r="336" spans="1:20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205056</v>
      </c>
      <c r="L336" s="21">
        <v>1388227868</v>
      </c>
      <c r="M336" s="32"/>
      <c r="N336" s="32"/>
      <c r="O336" s="22">
        <v>6.77</v>
      </c>
      <c r="P336" s="44"/>
      <c r="Q336" s="23"/>
      <c r="R336" s="23"/>
      <c r="S336" s="23"/>
      <c r="T336" s="23"/>
    </row>
    <row r="337" spans="1:20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  <c r="S337" s="23"/>
      <c r="T337" s="23"/>
    </row>
    <row r="338" spans="1:20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139889</v>
      </c>
      <c r="L338" s="21">
        <v>947049532</v>
      </c>
      <c r="M338" s="32"/>
      <c r="N338" s="32"/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76286</v>
      </c>
      <c r="L339" s="21">
        <v>516452957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79906</v>
      </c>
      <c r="L340" s="21">
        <v>540962862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83526</v>
      </c>
      <c r="L341" s="21">
        <v>565472767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87147</v>
      </c>
      <c r="L342" s="21">
        <v>589982672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90767</v>
      </c>
      <c r="L343" s="21">
        <v>614492576.00000012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94387</v>
      </c>
      <c r="L344" s="21">
        <v>639002481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98008</v>
      </c>
      <c r="L345" s="21">
        <v>663512386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101628</v>
      </c>
      <c r="L346" s="21">
        <v>688022291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105248</v>
      </c>
      <c r="L347" s="21">
        <v>712532196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108869</v>
      </c>
      <c r="L348" s="21">
        <v>737042101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112489</v>
      </c>
      <c r="L349" s="21">
        <v>761552006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116110</v>
      </c>
      <c r="L350" s="21">
        <v>786061911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119730</v>
      </c>
      <c r="L351" s="21">
        <v>810571816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</v>
      </c>
      <c r="L352" s="21">
        <v>835081721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859591625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884101530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908611435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491943052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491943052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516452957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540962862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565472767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589982672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614492576.00000012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639002481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663512386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688022291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712532196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737042101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320373670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344883575</v>
      </c>
      <c r="M369" s="21">
        <v>67224</v>
      </c>
      <c r="N369" s="21">
        <v>455106480</v>
      </c>
      <c r="O369" s="22">
        <v>6.77</v>
      </c>
      <c r="P369" s="44"/>
      <c r="Q369" s="23"/>
      <c r="R369" s="23"/>
      <c r="S369" s="23"/>
      <c r="T369" s="23"/>
    </row>
    <row r="370" spans="1:20" s="35" customFormat="1" ht="16.5" customHeight="1" x14ac:dyDescent="0.2">
      <c r="A370" s="48">
        <v>43558.8125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23"/>
      <c r="R370" s="23"/>
      <c r="S370" s="23"/>
      <c r="T370" s="23"/>
    </row>
  </sheetData>
  <autoFilter ref="A2:O370" xr:uid="{00000000-0009-0000-0000-000000000000}"/>
  <mergeCells count="12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9696983A-9BB3-447D-ACFF-A72D9186CD8E}"/>
  </hyperlinks>
  <pageMargins left="0.75" right="0.75" top="1" bottom="1" header="0.5" footer="0.5"/>
  <pageSetup paperSize="9" scale="10" orientation="portrait" verticalDpi="300" r:id="rId5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2019-04-19T06:53:33Z</dcterms:modified>
</cp:coreProperties>
</file>