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5AB3AAA2-ABC4-4E62-9E54-36390D5D0530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8" i="1" l="1"/>
  <c r="G178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B194" i="1" l="1"/>
  <c r="B241" i="1"/>
  <c r="B367" i="1"/>
  <c r="B355" i="1"/>
  <c r="B336" i="1"/>
  <c r="B312" i="1"/>
  <c r="B286" i="1"/>
  <c r="B250" i="1"/>
  <c r="B232" i="1"/>
  <c r="B209" i="1"/>
  <c r="B183" i="1"/>
</calcChain>
</file>

<file path=xl/sharedStrings.xml><?xml version="1.0" encoding="utf-8"?>
<sst xmlns="http://schemas.openxmlformats.org/spreadsheetml/2006/main" count="86" uniqueCount="36">
  <si>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</si>
  <si>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</si>
  <si>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</si>
  <si>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</si>
  <si>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</si>
  <si>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</si>
  <si>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</si>
  <si>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</si>
  <si>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</si>
  <si>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</si>
  <si>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</si>
  <si>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</si>
  <si>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</si>
  <si>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</si>
  <si>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</si>
  <si>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</si>
  <si>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</si>
  <si>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</si>
  <si>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</si>
  <si>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</si>
  <si>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</si>
  <si>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</si>
  <si>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</si>
  <si>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</si>
  <si>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</si>
  <si>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</si>
  <si>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</si>
  <si>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</si>
  <si>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</si>
  <si>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</si>
  <si>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</si>
  <si>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</si>
  <si>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</si>
  <si>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</si>
  <si>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</si>
  <si>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22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</si>
</sst>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347" activePane="bottomLeft" state="frozen"/>
      <selection pane="bottomLeft" activeCell="A370" sqref="A370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29</v>
      </c>
      <c r="N2" s="50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30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27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27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32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31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27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>
        <f>A62</f>
        <v>43524</v>
      </c>
      <c r="C62" s="24" t="s">
        <v>27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2" t="s">
        <v>33</v>
      </c>
      <c r="L63" s="58"/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9"/>
      <c r="L64" s="60"/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9"/>
      <c r="L65" s="60"/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9"/>
      <c r="L66" s="60"/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9"/>
      <c r="L67" s="60"/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9"/>
      <c r="L68" s="60"/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9"/>
      <c r="L69" s="60"/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9"/>
      <c r="L70" s="60"/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9"/>
      <c r="L71" s="60"/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9"/>
      <c r="L72" s="60"/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9"/>
      <c r="L73" s="60"/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>
        <f>A74-1</f>
        <v>43535</v>
      </c>
      <c r="C74" s="24" t="s">
        <v>27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9"/>
      <c r="L74" s="60"/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9"/>
      <c r="L75" s="60"/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9"/>
      <c r="L76" s="60"/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9"/>
      <c r="L77" s="60"/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9"/>
      <c r="L78" s="60"/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9"/>
      <c r="L79" s="60"/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>
        <f>A80-1</f>
        <v>43541</v>
      </c>
      <c r="C80" s="24" t="s">
        <v>34</v>
      </c>
      <c r="D80" s="17">
        <v>18</v>
      </c>
      <c r="E80" s="18">
        <v>51699</v>
      </c>
      <c r="F80" s="18">
        <v>350000000</v>
      </c>
      <c r="G80" s="19">
        <f>F80/E80/1000</f>
        <v>6.7699568657033984</v>
      </c>
      <c r="H80" s="18">
        <v>0</v>
      </c>
      <c r="I80" s="18">
        <v>0</v>
      </c>
      <c r="J80" s="20" t="s">
        <v>26</v>
      </c>
      <c r="K80" s="59"/>
      <c r="L80" s="60"/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59"/>
      <c r="L81" s="60"/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59"/>
      <c r="L82" s="60"/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59"/>
      <c r="L83" s="60"/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59"/>
      <c r="L84" s="60"/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59"/>
      <c r="L85" s="60"/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59"/>
      <c r="L86" s="60"/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59"/>
      <c r="L87" s="60"/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59"/>
      <c r="L88" s="60"/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59"/>
      <c r="L89" s="60"/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59"/>
      <c r="L90" s="60"/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59"/>
      <c r="L91" s="60"/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59"/>
      <c r="L92" s="60"/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191493</v>
      </c>
      <c r="L94" s="21">
        <v>1296406310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194205</v>
      </c>
      <c r="L95" s="21">
        <v>1314770626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196918</v>
      </c>
      <c r="L96" s="21">
        <v>1333134941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199631</v>
      </c>
      <c r="L97" s="21">
        <v>1351499257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202343</v>
      </c>
      <c r="L98" s="21">
        <v>1369863572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4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43595</v>
      </c>
      <c r="B133" s="15"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>
        <f>A178</f>
        <v>43640</v>
      </c>
      <c r="C178" s="24" t="s">
        <v>31</v>
      </c>
      <c r="D178" s="17">
        <v>18</v>
      </c>
      <c r="E178" s="18">
        <v>75000</v>
      </c>
      <c r="F178" s="18">
        <v>500000000</v>
      </c>
      <c r="G178" s="19">
        <f>F178/E178/1000</f>
        <v>6.666666666666667</v>
      </c>
      <c r="H178" s="18">
        <v>0</v>
      </c>
      <c r="I178" s="18">
        <v>0</v>
      </c>
      <c r="J178" s="20" t="s">
        <v>26</v>
      </c>
      <c r="K178" s="21">
        <v>136306</v>
      </c>
      <c r="L178" s="21">
        <v>922790368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136306</v>
      </c>
      <c r="L179" s="21">
        <v>922790368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140125</v>
      </c>
      <c r="L180" s="21">
        <v>948648003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143945</v>
      </c>
      <c r="L181" s="21">
        <v>974505639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147764</v>
      </c>
      <c r="L182" s="21">
        <v>1000363275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86417</v>
      </c>
      <c r="L183" s="21">
        <v>585042575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90236</v>
      </c>
      <c r="L184" s="21">
        <v>610900211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97676</v>
      </c>
      <c r="L185" s="21">
        <v>661267752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105116</v>
      </c>
      <c r="L186" s="21">
        <v>711635293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112556</v>
      </c>
      <c r="L187" s="21">
        <v>762002834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119996</v>
      </c>
      <c r="L188" s="21">
        <v>812370374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127435</v>
      </c>
      <c r="L189" s="21">
        <v>862737915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134875</v>
      </c>
      <c r="L190" s="21">
        <v>913105456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142315</v>
      </c>
      <c r="L191" s="21">
        <v>963472997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149755</v>
      </c>
      <c r="L192" s="21">
        <v>1013840538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157195</v>
      </c>
      <c r="L193" s="21">
        <v>1064208078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92760</v>
      </c>
      <c r="L194" s="21">
        <v>627981869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100199</v>
      </c>
      <c r="L195" s="21">
        <v>678349410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111632</v>
      </c>
      <c r="L196" s="21">
        <v>755749940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8">
        <v>43539.697916666664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23"/>
      <c r="R369" s="23"/>
      <c r="S369" s="23"/>
      <c r="T369" s="23"/>
    </row>
  </sheetData>
  <autoFilter ref="A2:O369" xr:uid="{00000000-0009-0000-0000-000000000000}"/>
  <mergeCells count="7">
    <mergeCell ref="A1:O1"/>
    <mergeCell ref="A369:P369"/>
    <mergeCell ref="M2:M3"/>
    <mergeCell ref="N2:N3"/>
    <mergeCell ref="K4:L34"/>
    <mergeCell ref="K35:L62"/>
    <mergeCell ref="K63:L93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</hyperlinks>
  <pageMargins left="0.75" right="0.75" top="1" bottom="1" header="0.5" footer="0.5"/>
  <pageSetup paperSize="9" scale="10" orientation="portrait" verticalDpi="300" r:id="rId4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2019-03-15T14:46:21Z</dcterms:modified>
</cp:coreProperties>
</file>