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6F200891-CEC4-4623-AC5D-F91D8AA526E3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Final_Annual_2019!$A$2:$O$369</definedName>
    <definedName name="_xlnm.Print_Area" localSheetId="0">Final_Annual_2019!$A$1:$P$368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80" i="1" l="1"/>
  <c r="B80" i="1"/>
  <c r="G74" i="1" l="1"/>
  <c r="B74" i="1"/>
  <c r="G62" i="1" l="1"/>
  <c r="B6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B194" i="1" l="1"/>
  <c r="B241" i="1"/>
  <c r="B367" i="1"/>
  <c r="B355" i="1"/>
  <c r="B336" i="1"/>
  <c r="B312" i="1"/>
  <c r="B286" i="1"/>
  <c r="B250" i="1"/>
  <c r="B232" i="1"/>
  <c r="B209" i="1"/>
  <c r="B183" i="1"/>
</calcChain>
</file>

<file path=xl/sharedStrings.xml><?xml version="1.0" encoding="utf-8"?>
<sst xmlns="http://schemas.openxmlformats.org/spreadsheetml/2006/main" count="84" uniqueCount="36">
  <si>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</si>
  <si>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</si>
  <si>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</si>
  <si>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</si>
  <si>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</si>
  <si>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</si>
  <si>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</si>
  <si>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</si>
  <si>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</si>
  <si>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</si>
  <si>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</si>
  <si>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</si>
  <si>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</si>
  <si>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</si>
  <si>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</si>
  <si>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</si>
  <si>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</si>
  <si>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</si>
  <si>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</si>
  <si>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</si>
  <si>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</si>
  <si>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</si>
  <si>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</si>
  <si>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</si>
  <si>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</si>
  <si>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</si>
  <si>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</si>
  <si>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ΜΥΤΙΛΗΝΑΙΟΣ Α.Ε. /MYTILINAIOS S.A.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</si>
  <si>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</si>
  <si>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</si>
  <si>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</si>
  <si>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</si>
  <si>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</si>
  <si>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t>http://www.desfa.gr/userfiles/pdflist/DERY/TS/LNG%20Space/Avail-LNG-Storage-Space_March%202019.xlsx</t>
  </si>
  <si>
    <t>ΗΡΩΝ Α.Ε./HERON S.A.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</si>
  <si>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21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</si>
</sst>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6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fa.gr/userfiles/pdflist/DERY/TS/LNG%20Space/Avail-LNG-Storage-Space_March%202019.xlsx" TargetMode="External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9"/>
  <sheetViews>
    <sheetView tabSelected="1" zoomScale="75" zoomScaleNormal="75" zoomScaleSheetLayoutView="75" workbookViewId="0">
      <pane ySplit="3" topLeftCell="A290" activePane="bottomLeft" state="frozen"/>
      <selection pane="bottomLeft" activeCell="A370" sqref="A370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5" t="s">
        <v>35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0" t="s">
        <v>29</v>
      </c>
      <c r="N2" s="50" t="s">
        <v>28</v>
      </c>
      <c r="O2" s="6" t="s">
        <v>6</v>
      </c>
      <c r="P2" s="42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1"/>
      <c r="N3" s="51"/>
      <c r="O3" s="13" t="s">
        <v>21</v>
      </c>
      <c r="P3" s="43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2" t="s">
        <v>30</v>
      </c>
      <c r="L4" s="53"/>
      <c r="M4" s="32"/>
      <c r="N4" s="32"/>
      <c r="O4" s="22">
        <v>6.77</v>
      </c>
      <c r="P4" s="44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4"/>
      <c r="L5" s="55"/>
      <c r="M5" s="32"/>
      <c r="N5" s="32"/>
      <c r="O5" s="22">
        <v>6.77</v>
      </c>
      <c r="P5" s="44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4"/>
      <c r="L6" s="55"/>
      <c r="M6" s="32"/>
      <c r="N6" s="32"/>
      <c r="O6" s="22">
        <v>6.77</v>
      </c>
      <c r="P6" s="44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4"/>
      <c r="L7" s="55"/>
      <c r="M7" s="32"/>
      <c r="N7" s="32"/>
      <c r="O7" s="22">
        <v>6.77</v>
      </c>
      <c r="P7" s="44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4"/>
      <c r="L8" s="55"/>
      <c r="M8" s="32"/>
      <c r="N8" s="32"/>
      <c r="O8" s="22">
        <v>6.77</v>
      </c>
      <c r="P8" s="44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27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4"/>
      <c r="L9" s="55"/>
      <c r="M9" s="32"/>
      <c r="N9" s="32"/>
      <c r="O9" s="22">
        <v>6.77</v>
      </c>
      <c r="P9" s="44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4"/>
      <c r="L10" s="55"/>
      <c r="M10" s="32"/>
      <c r="N10" s="32"/>
      <c r="O10" s="22">
        <v>6.77</v>
      </c>
      <c r="P10" s="44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27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4"/>
      <c r="L11" s="55"/>
      <c r="M11" s="32"/>
      <c r="N11" s="32"/>
      <c r="O11" s="22">
        <v>6.77</v>
      </c>
      <c r="P11" s="44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4"/>
      <c r="L12" s="55"/>
      <c r="M12" s="32"/>
      <c r="N12" s="32"/>
      <c r="O12" s="22">
        <v>6.77</v>
      </c>
      <c r="P12" s="44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4"/>
      <c r="L13" s="55"/>
      <c r="M13" s="32"/>
      <c r="N13" s="32"/>
      <c r="O13" s="22">
        <v>6.77</v>
      </c>
      <c r="P13" s="44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4"/>
      <c r="L14" s="55"/>
      <c r="M14" s="32"/>
      <c r="N14" s="32"/>
      <c r="O14" s="22">
        <v>6.77</v>
      </c>
      <c r="P14" s="44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4"/>
      <c r="L15" s="55"/>
      <c r="M15" s="32"/>
      <c r="N15" s="32"/>
      <c r="O15" s="22">
        <v>6.77</v>
      </c>
      <c r="P15" s="44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4"/>
      <c r="L16" s="55"/>
      <c r="M16" s="32"/>
      <c r="N16" s="32"/>
      <c r="O16" s="22">
        <v>6.77</v>
      </c>
      <c r="P16" s="44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4"/>
      <c r="L17" s="55"/>
      <c r="M17" s="32"/>
      <c r="N17" s="32"/>
      <c r="O17" s="22">
        <v>6.77</v>
      </c>
      <c r="P17" s="44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4"/>
      <c r="L18" s="55"/>
      <c r="M18" s="32"/>
      <c r="N18" s="32"/>
      <c r="O18" s="22">
        <v>6.77</v>
      </c>
      <c r="P18" s="44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4"/>
      <c r="L19" s="55"/>
      <c r="M19" s="21">
        <v>67224</v>
      </c>
      <c r="N19" s="21">
        <v>455106480</v>
      </c>
      <c r="O19" s="22">
        <v>6.77</v>
      </c>
      <c r="P19" s="44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4"/>
      <c r="L20" s="55"/>
      <c r="M20" s="21">
        <v>67224</v>
      </c>
      <c r="N20" s="21">
        <v>455106480</v>
      </c>
      <c r="O20" s="22">
        <v>6.77</v>
      </c>
      <c r="P20" s="44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4"/>
      <c r="L21" s="55"/>
      <c r="M21" s="21">
        <v>67224</v>
      </c>
      <c r="N21" s="21">
        <v>455106480</v>
      </c>
      <c r="O21" s="22">
        <v>6.77</v>
      </c>
      <c r="P21" s="44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4"/>
      <c r="L22" s="55"/>
      <c r="M22" s="21">
        <v>67224</v>
      </c>
      <c r="N22" s="21">
        <v>455106480</v>
      </c>
      <c r="O22" s="22">
        <v>6.77</v>
      </c>
      <c r="P22" s="44"/>
      <c r="Q22" s="23"/>
      <c r="R22" s="23"/>
    </row>
    <row r="23" spans="1:18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4"/>
      <c r="L23" s="55"/>
      <c r="M23" s="21">
        <v>67224</v>
      </c>
      <c r="N23" s="21">
        <v>455106480</v>
      </c>
      <c r="O23" s="22">
        <v>6.77</v>
      </c>
      <c r="P23" s="44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4"/>
      <c r="L24" s="55"/>
      <c r="M24" s="21">
        <v>67224</v>
      </c>
      <c r="N24" s="21">
        <v>455106480</v>
      </c>
      <c r="O24" s="22">
        <v>6.77</v>
      </c>
      <c r="P24" s="44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4"/>
      <c r="L25" s="55"/>
      <c r="M25" s="21">
        <v>67224</v>
      </c>
      <c r="N25" s="21">
        <v>455106480</v>
      </c>
      <c r="O25" s="22">
        <v>6.77</v>
      </c>
      <c r="P25" s="44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4"/>
      <c r="L26" s="55"/>
      <c r="M26" s="21">
        <v>67224</v>
      </c>
      <c r="N26" s="21">
        <v>455106480</v>
      </c>
      <c r="O26" s="22">
        <v>6.77</v>
      </c>
      <c r="P26" s="44"/>
      <c r="Q26" s="23"/>
      <c r="R26" s="23"/>
    </row>
    <row r="27" spans="1:18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4"/>
      <c r="L27" s="55"/>
      <c r="M27" s="21">
        <v>67224</v>
      </c>
      <c r="N27" s="21">
        <v>455106480</v>
      </c>
      <c r="O27" s="22">
        <v>6.77</v>
      </c>
      <c r="P27" s="44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4"/>
      <c r="L28" s="55"/>
      <c r="M28" s="21">
        <v>67224</v>
      </c>
      <c r="N28" s="21">
        <v>455106480</v>
      </c>
      <c r="O28" s="22">
        <v>6.77</v>
      </c>
      <c r="P28" s="44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4"/>
      <c r="L29" s="55"/>
      <c r="M29" s="21">
        <v>67224</v>
      </c>
      <c r="N29" s="21">
        <v>455106480</v>
      </c>
      <c r="O29" s="22">
        <v>6.77</v>
      </c>
      <c r="P29" s="44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4"/>
      <c r="L30" s="55"/>
      <c r="M30" s="21">
        <v>67224</v>
      </c>
      <c r="N30" s="21">
        <v>455106480</v>
      </c>
      <c r="O30" s="22">
        <v>6.77</v>
      </c>
      <c r="P30" s="44"/>
      <c r="Q30" s="23"/>
      <c r="R30" s="23"/>
    </row>
    <row r="31" spans="1:18" ht="24.95" customHeight="1" x14ac:dyDescent="0.25">
      <c r="A31" s="15">
        <v>43493</v>
      </c>
      <c r="B31" s="15">
        <f>A31-1</f>
        <v>43492</v>
      </c>
      <c r="C31" s="24" t="s">
        <v>27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4"/>
      <c r="L31" s="55"/>
      <c r="M31" s="21">
        <v>67224</v>
      </c>
      <c r="N31" s="21">
        <v>455106480</v>
      </c>
      <c r="O31" s="22">
        <v>6.77</v>
      </c>
      <c r="P31" s="44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4"/>
      <c r="L32" s="55"/>
      <c r="M32" s="21">
        <v>67224</v>
      </c>
      <c r="N32" s="21">
        <v>455106480</v>
      </c>
      <c r="O32" s="22">
        <v>6.77</v>
      </c>
      <c r="P32" s="44"/>
      <c r="Q32" s="23"/>
      <c r="R32" s="23"/>
    </row>
    <row r="33" spans="1:18" ht="24.95" customHeight="1" x14ac:dyDescent="0.25">
      <c r="A33" s="15">
        <v>43495</v>
      </c>
      <c r="B33" s="15">
        <f>A33-1</f>
        <v>43494</v>
      </c>
      <c r="C33" s="24" t="s">
        <v>27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4"/>
      <c r="L33" s="55"/>
      <c r="M33" s="21">
        <v>67224</v>
      </c>
      <c r="N33" s="21">
        <v>455106480</v>
      </c>
      <c r="O33" s="22">
        <v>6.77</v>
      </c>
      <c r="P33" s="44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6"/>
      <c r="L34" s="57"/>
      <c r="M34" s="21">
        <v>67224</v>
      </c>
      <c r="N34" s="21">
        <v>455106480</v>
      </c>
      <c r="O34" s="22">
        <v>6.77</v>
      </c>
      <c r="P34" s="44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2" t="s">
        <v>32</v>
      </c>
      <c r="L35" s="58"/>
      <c r="M35" s="21">
        <v>67224</v>
      </c>
      <c r="N35" s="21">
        <v>455106480</v>
      </c>
      <c r="O35" s="22">
        <v>6.77</v>
      </c>
      <c r="P35" s="44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9"/>
      <c r="L36" s="60"/>
      <c r="M36" s="21">
        <v>67224</v>
      </c>
      <c r="N36" s="21">
        <v>455106480</v>
      </c>
      <c r="O36" s="22">
        <v>6.77</v>
      </c>
      <c r="P36" s="44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9"/>
      <c r="L37" s="60"/>
      <c r="M37" s="21">
        <v>67224</v>
      </c>
      <c r="N37" s="21">
        <v>455106480</v>
      </c>
      <c r="O37" s="22">
        <v>6.77</v>
      </c>
      <c r="P37" s="44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9"/>
      <c r="L38" s="60"/>
      <c r="M38" s="21">
        <v>67224</v>
      </c>
      <c r="N38" s="21">
        <v>455106480</v>
      </c>
      <c r="O38" s="22">
        <v>6.77</v>
      </c>
      <c r="P38" s="44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9"/>
      <c r="L39" s="60"/>
      <c r="M39" s="21">
        <v>67224</v>
      </c>
      <c r="N39" s="21">
        <v>455106480</v>
      </c>
      <c r="O39" s="22">
        <v>6.77</v>
      </c>
      <c r="P39" s="44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9"/>
      <c r="L40" s="60"/>
      <c r="M40" s="21">
        <v>67224</v>
      </c>
      <c r="N40" s="21">
        <v>455106480</v>
      </c>
      <c r="O40" s="22">
        <v>6.77</v>
      </c>
      <c r="P40" s="44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9"/>
      <c r="L41" s="60"/>
      <c r="M41" s="21">
        <v>67224</v>
      </c>
      <c r="N41" s="21">
        <v>455106480</v>
      </c>
      <c r="O41" s="22">
        <v>6.77</v>
      </c>
      <c r="P41" s="44"/>
      <c r="Q41" s="23"/>
      <c r="R41" s="23"/>
    </row>
    <row r="42" spans="1:18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9"/>
      <c r="L42" s="60"/>
      <c r="M42" s="21">
        <v>67224</v>
      </c>
      <c r="N42" s="21">
        <v>455106480</v>
      </c>
      <c r="O42" s="22">
        <v>6.77</v>
      </c>
      <c r="P42" s="44"/>
      <c r="Q42" s="23"/>
      <c r="R42" s="23"/>
    </row>
    <row r="43" spans="1:18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9"/>
      <c r="L43" s="60"/>
      <c r="M43" s="21">
        <v>67224</v>
      </c>
      <c r="N43" s="21">
        <v>455106480</v>
      </c>
      <c r="O43" s="22">
        <v>6.77</v>
      </c>
      <c r="P43" s="44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9"/>
      <c r="L44" s="60"/>
      <c r="M44" s="21">
        <v>67224</v>
      </c>
      <c r="N44" s="21">
        <v>455106480</v>
      </c>
      <c r="O44" s="22">
        <v>6.77</v>
      </c>
      <c r="P44" s="44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9"/>
      <c r="L45" s="60"/>
      <c r="M45" s="21">
        <v>67224</v>
      </c>
      <c r="N45" s="21">
        <v>455106480</v>
      </c>
      <c r="O45" s="22">
        <v>6.77</v>
      </c>
      <c r="P45" s="44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9"/>
      <c r="L46" s="60"/>
      <c r="M46" s="21">
        <v>67224</v>
      </c>
      <c r="N46" s="21">
        <v>455106480</v>
      </c>
      <c r="O46" s="22">
        <v>6.77</v>
      </c>
      <c r="P46" s="44"/>
      <c r="Q46" s="23"/>
      <c r="R46" s="23"/>
    </row>
    <row r="47" spans="1:18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9"/>
      <c r="L47" s="60"/>
      <c r="M47" s="21">
        <v>67224</v>
      </c>
      <c r="N47" s="21">
        <v>455106480</v>
      </c>
      <c r="O47" s="22">
        <v>6.77</v>
      </c>
      <c r="P47" s="44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9"/>
      <c r="L48" s="60"/>
      <c r="M48" s="21">
        <v>67224</v>
      </c>
      <c r="N48" s="21">
        <v>455106480</v>
      </c>
      <c r="O48" s="22">
        <v>6.77</v>
      </c>
      <c r="P48" s="44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9"/>
      <c r="L49" s="60"/>
      <c r="M49" s="21">
        <v>67224</v>
      </c>
      <c r="N49" s="21">
        <v>455106480</v>
      </c>
      <c r="O49" s="22">
        <v>6.77</v>
      </c>
      <c r="P49" s="44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9"/>
      <c r="L50" s="60"/>
      <c r="M50" s="21">
        <v>67224</v>
      </c>
      <c r="N50" s="21">
        <v>455106480</v>
      </c>
      <c r="O50" s="22">
        <v>6.77</v>
      </c>
      <c r="P50" s="44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9"/>
      <c r="L51" s="60"/>
      <c r="M51" s="21">
        <v>67224</v>
      </c>
      <c r="N51" s="21">
        <v>455106480</v>
      </c>
      <c r="O51" s="22">
        <v>6.77</v>
      </c>
      <c r="P51" s="44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9"/>
      <c r="L52" s="60"/>
      <c r="M52" s="21">
        <v>67224</v>
      </c>
      <c r="N52" s="21">
        <v>455106480</v>
      </c>
      <c r="O52" s="22">
        <v>6.77</v>
      </c>
      <c r="P52" s="44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9"/>
      <c r="L53" s="60"/>
      <c r="M53" s="21">
        <v>67224</v>
      </c>
      <c r="N53" s="21">
        <v>455106480</v>
      </c>
      <c r="O53" s="22">
        <v>6.77</v>
      </c>
      <c r="P53" s="44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9"/>
      <c r="L54" s="60"/>
      <c r="M54" s="21">
        <v>67224</v>
      </c>
      <c r="N54" s="21">
        <v>455106480</v>
      </c>
      <c r="O54" s="22">
        <v>6.77</v>
      </c>
      <c r="P54" s="44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9"/>
      <c r="L55" s="60"/>
      <c r="M55" s="21">
        <v>67224</v>
      </c>
      <c r="N55" s="21">
        <v>455106480</v>
      </c>
      <c r="O55" s="22">
        <v>6.77</v>
      </c>
      <c r="P55" s="44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9"/>
      <c r="L56" s="60"/>
      <c r="M56" s="21">
        <v>67224</v>
      </c>
      <c r="N56" s="21">
        <v>455106480</v>
      </c>
      <c r="O56" s="22">
        <v>6.77</v>
      </c>
      <c r="P56" s="44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9"/>
      <c r="L57" s="60"/>
      <c r="M57" s="21">
        <v>67224</v>
      </c>
      <c r="N57" s="21">
        <v>455106480</v>
      </c>
      <c r="O57" s="22">
        <v>6.77</v>
      </c>
      <c r="P57" s="44"/>
      <c r="Q57" s="23"/>
      <c r="R57" s="23"/>
    </row>
    <row r="58" spans="1:18" ht="24.95" customHeight="1" x14ac:dyDescent="0.25">
      <c r="A58" s="15">
        <v>43520</v>
      </c>
      <c r="B58" s="15">
        <f>A58-1</f>
        <v>43519</v>
      </c>
      <c r="C58" s="24" t="s">
        <v>31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9"/>
      <c r="L58" s="60"/>
      <c r="M58" s="21">
        <v>67224</v>
      </c>
      <c r="N58" s="21">
        <v>455106480</v>
      </c>
      <c r="O58" s="22">
        <v>6.77</v>
      </c>
      <c r="P58" s="44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9"/>
      <c r="L59" s="60"/>
      <c r="M59" s="21">
        <v>67224</v>
      </c>
      <c r="N59" s="21">
        <v>455106480</v>
      </c>
      <c r="O59" s="22">
        <v>6.77</v>
      </c>
      <c r="P59" s="44"/>
      <c r="Q59" s="23"/>
      <c r="R59" s="23"/>
    </row>
    <row r="60" spans="1:18" ht="24.95" customHeight="1" x14ac:dyDescent="0.25">
      <c r="A60" s="15">
        <v>43522</v>
      </c>
      <c r="B60" s="15">
        <f>A60</f>
        <v>43522</v>
      </c>
      <c r="C60" s="24" t="s">
        <v>27</v>
      </c>
      <c r="D60" s="17">
        <v>10</v>
      </c>
      <c r="E60" s="18">
        <v>117715</v>
      </c>
      <c r="F60" s="18">
        <v>797039558</v>
      </c>
      <c r="G60" s="19">
        <f>F60/E60/1000</f>
        <v>6.7709260332158179</v>
      </c>
      <c r="H60" s="18">
        <v>0</v>
      </c>
      <c r="I60" s="18">
        <v>0</v>
      </c>
      <c r="J60" s="20" t="s">
        <v>26</v>
      </c>
      <c r="K60" s="59"/>
      <c r="L60" s="60"/>
      <c r="M60" s="21">
        <v>67224</v>
      </c>
      <c r="N60" s="21">
        <v>455106480</v>
      </c>
      <c r="O60" s="22">
        <v>6.77</v>
      </c>
      <c r="P60" s="44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9"/>
      <c r="L61" s="60"/>
      <c r="M61" s="21">
        <v>67224</v>
      </c>
      <c r="N61" s="21">
        <v>455106480</v>
      </c>
      <c r="O61" s="22">
        <v>6.77</v>
      </c>
      <c r="P61" s="44"/>
      <c r="Q61" s="23"/>
      <c r="R61" s="23"/>
    </row>
    <row r="62" spans="1:18" ht="24.95" customHeight="1" x14ac:dyDescent="0.25">
      <c r="A62" s="15">
        <v>43524</v>
      </c>
      <c r="B62" s="15">
        <f>A62</f>
        <v>43524</v>
      </c>
      <c r="C62" s="24" t="s">
        <v>27</v>
      </c>
      <c r="D62" s="17">
        <v>10</v>
      </c>
      <c r="E62" s="18">
        <v>16584</v>
      </c>
      <c r="F62" s="18">
        <v>112296000</v>
      </c>
      <c r="G62" s="19">
        <f>F62/E62/1000</f>
        <v>6.7713458755426919</v>
      </c>
      <c r="H62" s="18">
        <v>0</v>
      </c>
      <c r="I62" s="18">
        <v>0</v>
      </c>
      <c r="J62" s="20" t="s">
        <v>26</v>
      </c>
      <c r="K62" s="61"/>
      <c r="L62" s="62"/>
      <c r="M62" s="21">
        <v>67224</v>
      </c>
      <c r="N62" s="21">
        <v>455106480</v>
      </c>
      <c r="O62" s="22">
        <v>6.77</v>
      </c>
      <c r="P62" s="44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52" t="s">
        <v>33</v>
      </c>
      <c r="L63" s="58"/>
      <c r="M63" s="32"/>
      <c r="N63" s="32"/>
      <c r="O63" s="22">
        <v>6.77</v>
      </c>
      <c r="P63" s="44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59"/>
      <c r="L64" s="60"/>
      <c r="M64" s="32"/>
      <c r="N64" s="32"/>
      <c r="O64" s="22">
        <v>6.77</v>
      </c>
      <c r="P64" s="44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59"/>
      <c r="L65" s="60"/>
      <c r="M65" s="32"/>
      <c r="N65" s="32"/>
      <c r="O65" s="22">
        <v>6.77</v>
      </c>
      <c r="P65" s="44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59"/>
      <c r="L66" s="60"/>
      <c r="M66" s="32"/>
      <c r="N66" s="32"/>
      <c r="O66" s="22">
        <v>6.77</v>
      </c>
      <c r="P66" s="44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59"/>
      <c r="L67" s="60"/>
      <c r="M67" s="32"/>
      <c r="N67" s="32"/>
      <c r="O67" s="22">
        <v>6.77</v>
      </c>
      <c r="P67" s="44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59"/>
      <c r="L68" s="60"/>
      <c r="M68" s="32"/>
      <c r="N68" s="32"/>
      <c r="O68" s="22">
        <v>6.77</v>
      </c>
      <c r="P68" s="44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59"/>
      <c r="L69" s="60"/>
      <c r="M69" s="32"/>
      <c r="N69" s="32"/>
      <c r="O69" s="22">
        <v>6.77</v>
      </c>
      <c r="P69" s="44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59"/>
      <c r="L70" s="60"/>
      <c r="M70" s="32"/>
      <c r="N70" s="32"/>
      <c r="O70" s="22">
        <v>6.77</v>
      </c>
      <c r="P70" s="44"/>
      <c r="Q70" s="23"/>
      <c r="R70" s="23"/>
    </row>
    <row r="71" spans="1:18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59"/>
      <c r="L71" s="60"/>
      <c r="M71" s="32"/>
      <c r="N71" s="32"/>
      <c r="O71" s="22">
        <v>6.77</v>
      </c>
      <c r="P71" s="44"/>
      <c r="Q71" s="23"/>
      <c r="R71" s="23"/>
    </row>
    <row r="72" spans="1:18" ht="24.95" customHeight="1" x14ac:dyDescent="0.25">
      <c r="A72" s="15">
        <v>43534</v>
      </c>
      <c r="B72" s="15"/>
      <c r="C72" s="24"/>
      <c r="D72" s="17"/>
      <c r="E72" s="18"/>
      <c r="F72" s="18"/>
      <c r="G72" s="19"/>
      <c r="H72" s="18"/>
      <c r="I72" s="18"/>
      <c r="J72" s="20"/>
      <c r="K72" s="59"/>
      <c r="L72" s="60"/>
      <c r="M72" s="32"/>
      <c r="N72" s="32"/>
      <c r="O72" s="22">
        <v>6.77</v>
      </c>
      <c r="P72" s="44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59"/>
      <c r="L73" s="60"/>
      <c r="M73" s="32"/>
      <c r="N73" s="32"/>
      <c r="O73" s="22">
        <v>6.77</v>
      </c>
      <c r="P73" s="44"/>
      <c r="Q73" s="23"/>
      <c r="R73" s="23"/>
    </row>
    <row r="74" spans="1:18" ht="24.95" customHeight="1" x14ac:dyDescent="0.25">
      <c r="A74" s="15">
        <v>43536</v>
      </c>
      <c r="B74" s="15">
        <f>A74-1</f>
        <v>43535</v>
      </c>
      <c r="C74" s="24" t="s">
        <v>27</v>
      </c>
      <c r="D74" s="17">
        <v>18</v>
      </c>
      <c r="E74" s="18">
        <v>143000</v>
      </c>
      <c r="F74" s="18">
        <v>967000000</v>
      </c>
      <c r="G74" s="19">
        <f>F74/E74/1000</f>
        <v>6.7622377622377625</v>
      </c>
      <c r="H74" s="18">
        <v>0</v>
      </c>
      <c r="I74" s="18">
        <v>0</v>
      </c>
      <c r="J74" s="20" t="s">
        <v>26</v>
      </c>
      <c r="K74" s="59"/>
      <c r="L74" s="60"/>
      <c r="M74" s="32"/>
      <c r="N74" s="32"/>
      <c r="O74" s="22">
        <v>6.77</v>
      </c>
      <c r="P74" s="44"/>
      <c r="Q74" s="23"/>
      <c r="R74" s="23"/>
    </row>
    <row r="75" spans="1:18" ht="24.95" customHeight="1" x14ac:dyDescent="0.25">
      <c r="A75" s="15">
        <v>43537</v>
      </c>
      <c r="B75" s="15"/>
      <c r="C75" s="24"/>
      <c r="D75" s="17"/>
      <c r="E75" s="18"/>
      <c r="F75" s="18"/>
      <c r="G75" s="19"/>
      <c r="H75" s="18"/>
      <c r="I75" s="18"/>
      <c r="J75" s="20"/>
      <c r="K75" s="59"/>
      <c r="L75" s="60"/>
      <c r="M75" s="32"/>
      <c r="N75" s="32"/>
      <c r="O75" s="22">
        <v>6.77</v>
      </c>
      <c r="P75" s="44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59"/>
      <c r="L76" s="60"/>
      <c r="M76" s="32"/>
      <c r="N76" s="32"/>
      <c r="O76" s="22">
        <v>6.77</v>
      </c>
      <c r="P76" s="44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59"/>
      <c r="L77" s="60"/>
      <c r="M77" s="32"/>
      <c r="N77" s="32"/>
      <c r="O77" s="22">
        <v>6.77</v>
      </c>
      <c r="P77" s="44"/>
      <c r="Q77" s="23"/>
      <c r="R77" s="23"/>
    </row>
    <row r="78" spans="1:18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59"/>
      <c r="L78" s="60"/>
      <c r="M78" s="32"/>
      <c r="N78" s="32"/>
      <c r="O78" s="22">
        <v>6.77</v>
      </c>
      <c r="P78" s="44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59"/>
      <c r="L79" s="60"/>
      <c r="M79" s="32"/>
      <c r="N79" s="32"/>
      <c r="O79" s="22">
        <v>6.77</v>
      </c>
      <c r="P79" s="44"/>
      <c r="Q79" s="23"/>
      <c r="R79" s="23"/>
    </row>
    <row r="80" spans="1:18" ht="24.95" customHeight="1" x14ac:dyDescent="0.25">
      <c r="A80" s="15">
        <v>43542</v>
      </c>
      <c r="B80" s="15">
        <f>A80-1</f>
        <v>43541</v>
      </c>
      <c r="C80" s="24" t="s">
        <v>34</v>
      </c>
      <c r="D80" s="17">
        <v>18</v>
      </c>
      <c r="E80" s="18">
        <v>51699</v>
      </c>
      <c r="F80" s="18">
        <v>350000000</v>
      </c>
      <c r="G80" s="19">
        <f>F80/E80/1000</f>
        <v>6.7699568657033984</v>
      </c>
      <c r="H80" s="18">
        <v>0</v>
      </c>
      <c r="I80" s="18">
        <v>0</v>
      </c>
      <c r="J80" s="20" t="s">
        <v>26</v>
      </c>
      <c r="K80" s="59"/>
      <c r="L80" s="60"/>
      <c r="M80" s="32"/>
      <c r="N80" s="32"/>
      <c r="O80" s="22">
        <v>6.77</v>
      </c>
      <c r="P80" s="44"/>
      <c r="Q80" s="23"/>
      <c r="R80" s="23"/>
    </row>
    <row r="81" spans="1:18" ht="24.95" customHeight="1" x14ac:dyDescent="0.25">
      <c r="A81" s="15">
        <v>43543</v>
      </c>
      <c r="B81" s="15"/>
      <c r="C81" s="16"/>
      <c r="D81" s="17"/>
      <c r="E81" s="18"/>
      <c r="F81" s="18"/>
      <c r="G81" s="19"/>
      <c r="H81" s="18"/>
      <c r="I81" s="18"/>
      <c r="J81" s="20"/>
      <c r="K81" s="59"/>
      <c r="L81" s="60"/>
      <c r="M81" s="32"/>
      <c r="N81" s="32"/>
      <c r="O81" s="22">
        <v>6.77</v>
      </c>
      <c r="P81" s="44"/>
      <c r="Q81" s="23"/>
      <c r="R81" s="23"/>
    </row>
    <row r="82" spans="1:18" ht="24.95" customHeight="1" x14ac:dyDescent="0.25">
      <c r="A82" s="15">
        <v>43544</v>
      </c>
      <c r="B82" s="15"/>
      <c r="C82" s="24"/>
      <c r="D82" s="17"/>
      <c r="E82" s="18"/>
      <c r="F82" s="18"/>
      <c r="G82" s="19"/>
      <c r="H82" s="18"/>
      <c r="I82" s="18"/>
      <c r="J82" s="20"/>
      <c r="K82" s="59"/>
      <c r="L82" s="60"/>
      <c r="M82" s="32"/>
      <c r="N82" s="32"/>
      <c r="O82" s="22">
        <v>6.77</v>
      </c>
      <c r="P82" s="44"/>
      <c r="Q82" s="23"/>
      <c r="R82" s="23"/>
    </row>
    <row r="83" spans="1:18" ht="24.95" customHeight="1" x14ac:dyDescent="0.25">
      <c r="A83" s="15">
        <v>43545</v>
      </c>
      <c r="B83" s="15"/>
      <c r="C83" s="24"/>
      <c r="D83" s="17"/>
      <c r="E83" s="18"/>
      <c r="F83" s="18"/>
      <c r="G83" s="19"/>
      <c r="H83" s="18"/>
      <c r="I83" s="18"/>
      <c r="J83" s="20"/>
      <c r="K83" s="59"/>
      <c r="L83" s="60"/>
      <c r="M83" s="32"/>
      <c r="N83" s="32"/>
      <c r="O83" s="22">
        <v>6.77</v>
      </c>
      <c r="P83" s="44"/>
      <c r="Q83" s="23"/>
      <c r="R83" s="23"/>
    </row>
    <row r="84" spans="1:18" ht="24.95" customHeight="1" x14ac:dyDescent="0.25">
      <c r="A84" s="15">
        <v>43546</v>
      </c>
      <c r="B84" s="15"/>
      <c r="C84" s="24"/>
      <c r="D84" s="17"/>
      <c r="E84" s="18"/>
      <c r="F84" s="18"/>
      <c r="G84" s="19"/>
      <c r="H84" s="18"/>
      <c r="I84" s="18"/>
      <c r="J84" s="20"/>
      <c r="K84" s="59"/>
      <c r="L84" s="60"/>
      <c r="M84" s="32"/>
      <c r="N84" s="32"/>
      <c r="O84" s="22">
        <v>6.77</v>
      </c>
      <c r="P84" s="44"/>
      <c r="Q84" s="23"/>
      <c r="R84" s="23"/>
    </row>
    <row r="85" spans="1:18" ht="24.95" customHeight="1" x14ac:dyDescent="0.25">
      <c r="A85" s="15">
        <v>43547</v>
      </c>
      <c r="B85" s="15"/>
      <c r="C85" s="24"/>
      <c r="D85" s="17"/>
      <c r="E85" s="18"/>
      <c r="F85" s="18"/>
      <c r="G85" s="19"/>
      <c r="H85" s="18"/>
      <c r="I85" s="18"/>
      <c r="J85" s="20"/>
      <c r="K85" s="59"/>
      <c r="L85" s="60"/>
      <c r="M85" s="32"/>
      <c r="N85" s="32"/>
      <c r="O85" s="22">
        <v>6.77</v>
      </c>
      <c r="P85" s="44"/>
      <c r="Q85" s="23"/>
      <c r="R85" s="23"/>
    </row>
    <row r="86" spans="1:18" ht="24.95" customHeight="1" x14ac:dyDescent="0.25">
      <c r="A86" s="15">
        <v>43548</v>
      </c>
      <c r="B86" s="15"/>
      <c r="C86" s="24"/>
      <c r="D86" s="17"/>
      <c r="E86" s="18"/>
      <c r="F86" s="18"/>
      <c r="G86" s="19"/>
      <c r="H86" s="18"/>
      <c r="I86" s="18"/>
      <c r="J86" s="20"/>
      <c r="K86" s="59"/>
      <c r="L86" s="60"/>
      <c r="M86" s="32"/>
      <c r="N86" s="32"/>
      <c r="O86" s="22">
        <v>6.77</v>
      </c>
      <c r="P86" s="44"/>
      <c r="Q86" s="23"/>
      <c r="R86" s="23"/>
    </row>
    <row r="87" spans="1:18" ht="24.95" customHeight="1" x14ac:dyDescent="0.25">
      <c r="A87" s="15">
        <v>43549</v>
      </c>
      <c r="B87" s="15"/>
      <c r="C87" s="24"/>
      <c r="D87" s="17"/>
      <c r="E87" s="18"/>
      <c r="F87" s="18"/>
      <c r="G87" s="19"/>
      <c r="H87" s="18"/>
      <c r="I87" s="18"/>
      <c r="J87" s="20"/>
      <c r="K87" s="59"/>
      <c r="L87" s="60"/>
      <c r="M87" s="32"/>
      <c r="N87" s="32"/>
      <c r="O87" s="22">
        <v>6.77</v>
      </c>
      <c r="P87" s="44"/>
      <c r="Q87" s="23"/>
      <c r="R87" s="23"/>
    </row>
    <row r="88" spans="1:18" ht="24.95" customHeight="1" x14ac:dyDescent="0.25">
      <c r="A88" s="15">
        <v>43550</v>
      </c>
      <c r="B88" s="15"/>
      <c r="C88" s="24"/>
      <c r="D88" s="17"/>
      <c r="E88" s="18"/>
      <c r="F88" s="18"/>
      <c r="G88" s="19"/>
      <c r="H88" s="18"/>
      <c r="I88" s="18"/>
      <c r="J88" s="20"/>
      <c r="K88" s="59"/>
      <c r="L88" s="60"/>
      <c r="M88" s="32"/>
      <c r="N88" s="32"/>
      <c r="O88" s="22">
        <v>6.77</v>
      </c>
      <c r="P88" s="44"/>
      <c r="Q88" s="23"/>
      <c r="R88" s="23"/>
    </row>
    <row r="89" spans="1:18" ht="24.95" customHeight="1" x14ac:dyDescent="0.25">
      <c r="A89" s="15">
        <v>43551</v>
      </c>
      <c r="B89" s="15"/>
      <c r="C89" s="24"/>
      <c r="D89" s="17"/>
      <c r="E89" s="18"/>
      <c r="F89" s="18"/>
      <c r="G89" s="19"/>
      <c r="H89" s="18"/>
      <c r="I89" s="18"/>
      <c r="J89" s="20"/>
      <c r="K89" s="59"/>
      <c r="L89" s="60"/>
      <c r="M89" s="32"/>
      <c r="N89" s="32"/>
      <c r="O89" s="22">
        <v>6.77</v>
      </c>
      <c r="P89" s="44"/>
      <c r="Q89" s="23"/>
      <c r="R89" s="23"/>
    </row>
    <row r="90" spans="1:18" ht="24.95" customHeight="1" x14ac:dyDescent="0.25">
      <c r="A90" s="15">
        <v>43552</v>
      </c>
      <c r="B90" s="15"/>
      <c r="C90" s="24"/>
      <c r="D90" s="17"/>
      <c r="E90" s="18"/>
      <c r="F90" s="18"/>
      <c r="G90" s="19"/>
      <c r="H90" s="18"/>
      <c r="I90" s="18"/>
      <c r="J90" s="20"/>
      <c r="K90" s="59"/>
      <c r="L90" s="60"/>
      <c r="M90" s="32"/>
      <c r="N90" s="32"/>
      <c r="O90" s="22">
        <v>6.77</v>
      </c>
      <c r="P90" s="44"/>
      <c r="Q90" s="23"/>
      <c r="R90" s="23"/>
    </row>
    <row r="91" spans="1:18" ht="24.95" customHeight="1" x14ac:dyDescent="0.25">
      <c r="A91" s="15">
        <v>43553</v>
      </c>
      <c r="B91" s="15"/>
      <c r="C91" s="24"/>
      <c r="D91" s="17"/>
      <c r="E91" s="18"/>
      <c r="F91" s="18"/>
      <c r="G91" s="19"/>
      <c r="H91" s="18"/>
      <c r="I91" s="18"/>
      <c r="J91" s="20"/>
      <c r="K91" s="59"/>
      <c r="L91" s="60"/>
      <c r="M91" s="32"/>
      <c r="N91" s="32"/>
      <c r="O91" s="22">
        <v>6.77</v>
      </c>
      <c r="P91" s="44"/>
      <c r="Q91" s="23"/>
      <c r="R91" s="23"/>
    </row>
    <row r="92" spans="1:18" ht="24.95" customHeight="1" x14ac:dyDescent="0.25">
      <c r="A92" s="15">
        <v>43554</v>
      </c>
      <c r="B92" s="15"/>
      <c r="C92" s="24"/>
      <c r="D92" s="17"/>
      <c r="E92" s="18"/>
      <c r="F92" s="18"/>
      <c r="G92" s="19"/>
      <c r="H92" s="18"/>
      <c r="I92" s="18"/>
      <c r="J92" s="20"/>
      <c r="K92" s="59"/>
      <c r="L92" s="60"/>
      <c r="M92" s="32"/>
      <c r="N92" s="32"/>
      <c r="O92" s="22">
        <v>6.77</v>
      </c>
      <c r="P92" s="44"/>
      <c r="Q92" s="23"/>
      <c r="R92" s="23"/>
    </row>
    <row r="93" spans="1:18" ht="24.95" customHeight="1" x14ac:dyDescent="0.25">
      <c r="A93" s="15">
        <v>43555</v>
      </c>
      <c r="B93" s="15"/>
      <c r="C93" s="24"/>
      <c r="D93" s="17"/>
      <c r="E93" s="18"/>
      <c r="F93" s="18"/>
      <c r="G93" s="19"/>
      <c r="H93" s="18"/>
      <c r="I93" s="18"/>
      <c r="J93" s="20"/>
      <c r="K93" s="61"/>
      <c r="L93" s="62"/>
      <c r="M93" s="32"/>
      <c r="N93" s="32"/>
      <c r="O93" s="22">
        <v>6.77</v>
      </c>
      <c r="P93" s="44"/>
      <c r="Q93" s="23"/>
      <c r="R93" s="23"/>
    </row>
    <row r="94" spans="1:18" ht="24.95" customHeight="1" x14ac:dyDescent="0.25">
      <c r="A94" s="15">
        <v>43556</v>
      </c>
      <c r="B94" s="15"/>
      <c r="C94" s="24"/>
      <c r="D94" s="17"/>
      <c r="E94" s="18"/>
      <c r="F94" s="18"/>
      <c r="G94" s="19"/>
      <c r="H94" s="18"/>
      <c r="I94" s="18"/>
      <c r="J94" s="20"/>
      <c r="K94" s="21">
        <v>191493</v>
      </c>
      <c r="L94" s="21">
        <v>1296406310</v>
      </c>
      <c r="M94" s="32"/>
      <c r="N94" s="32"/>
      <c r="O94" s="22">
        <v>6.77</v>
      </c>
      <c r="P94" s="44"/>
      <c r="Q94" s="23"/>
      <c r="R94" s="23"/>
    </row>
    <row r="95" spans="1:18" ht="24.95" customHeight="1" x14ac:dyDescent="0.25">
      <c r="A95" s="15">
        <v>43557</v>
      </c>
      <c r="B95" s="15"/>
      <c r="C95" s="24"/>
      <c r="D95" s="17"/>
      <c r="E95" s="18"/>
      <c r="F95" s="18"/>
      <c r="G95" s="19"/>
      <c r="H95" s="18"/>
      <c r="I95" s="18"/>
      <c r="J95" s="20"/>
      <c r="K95" s="21">
        <v>194205</v>
      </c>
      <c r="L95" s="21">
        <v>1314770626</v>
      </c>
      <c r="M95" s="32"/>
      <c r="N95" s="32"/>
      <c r="O95" s="22">
        <v>6.77</v>
      </c>
      <c r="P95" s="44"/>
      <c r="Q95" s="23"/>
      <c r="R95" s="23"/>
    </row>
    <row r="96" spans="1:18" ht="24.95" customHeight="1" x14ac:dyDescent="0.25">
      <c r="A96" s="15">
        <v>43558</v>
      </c>
      <c r="B96" s="15"/>
      <c r="C96" s="24"/>
      <c r="D96" s="17"/>
      <c r="E96" s="18"/>
      <c r="F96" s="18"/>
      <c r="G96" s="19"/>
      <c r="H96" s="18"/>
      <c r="I96" s="18"/>
      <c r="J96" s="20"/>
      <c r="K96" s="21">
        <v>196918</v>
      </c>
      <c r="L96" s="21">
        <v>1333134941</v>
      </c>
      <c r="M96" s="32"/>
      <c r="N96" s="32"/>
      <c r="O96" s="22">
        <v>6.77</v>
      </c>
      <c r="P96" s="44"/>
      <c r="Q96" s="23"/>
      <c r="R96" s="23"/>
    </row>
    <row r="97" spans="1:18" ht="24.95" customHeight="1" x14ac:dyDescent="0.25">
      <c r="A97" s="15">
        <v>43559</v>
      </c>
      <c r="B97" s="15"/>
      <c r="C97" s="24"/>
      <c r="D97" s="17"/>
      <c r="E97" s="18"/>
      <c r="F97" s="18"/>
      <c r="G97" s="19"/>
      <c r="H97" s="18"/>
      <c r="I97" s="18"/>
      <c r="J97" s="20"/>
      <c r="K97" s="21">
        <v>199631</v>
      </c>
      <c r="L97" s="21">
        <v>1351499257</v>
      </c>
      <c r="M97" s="32"/>
      <c r="N97" s="32"/>
      <c r="O97" s="22">
        <v>6.77</v>
      </c>
      <c r="P97" s="44"/>
      <c r="Q97" s="23"/>
      <c r="R97" s="23"/>
    </row>
    <row r="98" spans="1:18" ht="24.95" customHeight="1" x14ac:dyDescent="0.25">
      <c r="A98" s="15">
        <v>43560</v>
      </c>
      <c r="B98" s="15"/>
      <c r="C98" s="24"/>
      <c r="D98" s="17"/>
      <c r="E98" s="18"/>
      <c r="F98" s="18"/>
      <c r="G98" s="19"/>
      <c r="H98" s="18"/>
      <c r="I98" s="18"/>
      <c r="J98" s="20"/>
      <c r="K98" s="21">
        <v>202343</v>
      </c>
      <c r="L98" s="21">
        <v>1369863572</v>
      </c>
      <c r="M98" s="32"/>
      <c r="N98" s="32"/>
      <c r="O98" s="22">
        <v>6.77</v>
      </c>
      <c r="P98" s="44"/>
      <c r="Q98" s="23"/>
      <c r="R98" s="23"/>
    </row>
    <row r="99" spans="1:18" ht="24.95" customHeight="1" x14ac:dyDescent="0.25">
      <c r="A99" s="15">
        <v>43561</v>
      </c>
      <c r="B99" s="15"/>
      <c r="C99" s="24"/>
      <c r="D99" s="17"/>
      <c r="E99" s="18"/>
      <c r="F99" s="18"/>
      <c r="G99" s="19"/>
      <c r="H99" s="18"/>
      <c r="I99" s="18"/>
      <c r="J99" s="20"/>
      <c r="K99" s="21">
        <v>205056</v>
      </c>
      <c r="L99" s="21">
        <v>1388227868</v>
      </c>
      <c r="M99" s="32"/>
      <c r="N99" s="32"/>
      <c r="O99" s="22">
        <v>6.77</v>
      </c>
      <c r="P99" s="44"/>
      <c r="Q99" s="23"/>
      <c r="R99" s="23"/>
    </row>
    <row r="100" spans="1:18" ht="24.95" customHeight="1" x14ac:dyDescent="0.25">
      <c r="A100" s="15">
        <v>43562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21">
        <v>205056</v>
      </c>
      <c r="L100" s="21">
        <v>1388227868</v>
      </c>
      <c r="M100" s="32"/>
      <c r="N100" s="32"/>
      <c r="O100" s="22">
        <v>6.77</v>
      </c>
      <c r="P100" s="44"/>
      <c r="Q100" s="23"/>
      <c r="R100" s="23"/>
    </row>
    <row r="101" spans="1:18" ht="24.95" customHeight="1" x14ac:dyDescent="0.25">
      <c r="A101" s="15">
        <v>43563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21">
        <v>205056</v>
      </c>
      <c r="L101" s="21">
        <v>1388227868</v>
      </c>
      <c r="M101" s="32"/>
      <c r="N101" s="32"/>
      <c r="O101" s="22">
        <v>6.77</v>
      </c>
      <c r="P101" s="44"/>
      <c r="Q101" s="23"/>
      <c r="R101" s="23"/>
    </row>
    <row r="102" spans="1:18" ht="24.95" customHeight="1" x14ac:dyDescent="0.25">
      <c r="A102" s="15">
        <v>43564</v>
      </c>
      <c r="B102" s="26"/>
      <c r="C102" s="27"/>
      <c r="D102" s="28"/>
      <c r="E102" s="29"/>
      <c r="F102" s="29"/>
      <c r="G102" s="30"/>
      <c r="H102" s="29"/>
      <c r="I102" s="29"/>
      <c r="J102" s="31"/>
      <c r="K102" s="32"/>
      <c r="L102" s="32"/>
      <c r="M102" s="32"/>
      <c r="N102" s="32"/>
      <c r="O102" s="33"/>
      <c r="P102" s="44"/>
      <c r="Q102" s="23"/>
      <c r="R102" s="23"/>
    </row>
    <row r="103" spans="1:18" ht="24.95" customHeight="1" x14ac:dyDescent="0.25">
      <c r="A103" s="15">
        <v>43565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  <c r="R103" s="23"/>
    </row>
    <row r="104" spans="1:18" ht="24.95" customHeight="1" x14ac:dyDescent="0.25">
      <c r="A104" s="15">
        <v>43566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  <c r="R104" s="23"/>
    </row>
    <row r="105" spans="1:18" ht="24.95" customHeight="1" x14ac:dyDescent="0.25">
      <c r="A105" s="15">
        <v>43567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  <c r="R105" s="23"/>
    </row>
    <row r="106" spans="1:18" ht="24.95" customHeight="1" x14ac:dyDescent="0.25">
      <c r="A106" s="15">
        <v>43568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  <c r="R106" s="23"/>
    </row>
    <row r="107" spans="1:18" ht="24.95" customHeight="1" x14ac:dyDescent="0.25">
      <c r="A107" s="15">
        <v>43569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  <c r="R107" s="23"/>
    </row>
    <row r="108" spans="1:18" ht="24.95" customHeight="1" x14ac:dyDescent="0.25">
      <c r="A108" s="15">
        <v>43570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  <c r="R108" s="23"/>
    </row>
    <row r="109" spans="1:18" ht="24.95" customHeight="1" x14ac:dyDescent="0.25">
      <c r="A109" s="15">
        <v>43571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  <c r="R109" s="23"/>
    </row>
    <row r="110" spans="1:18" ht="24.95" customHeight="1" x14ac:dyDescent="0.25">
      <c r="A110" s="15">
        <v>43572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  <c r="R110" s="23"/>
    </row>
    <row r="111" spans="1:18" ht="24.95" customHeight="1" x14ac:dyDescent="0.25">
      <c r="A111" s="15">
        <v>43573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  <c r="R111" s="23"/>
    </row>
    <row r="112" spans="1:18" ht="24.95" customHeight="1" x14ac:dyDescent="0.25">
      <c r="A112" s="15">
        <v>43574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  <c r="R112" s="23"/>
    </row>
    <row r="113" spans="1:18" ht="24.95" customHeight="1" x14ac:dyDescent="0.25">
      <c r="A113" s="15">
        <v>43575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  <c r="R113" s="23"/>
    </row>
    <row r="114" spans="1:18" ht="24.95" customHeight="1" x14ac:dyDescent="0.25">
      <c r="A114" s="15">
        <v>43576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  <c r="R114" s="23"/>
    </row>
    <row r="115" spans="1:18" ht="24.95" customHeight="1" x14ac:dyDescent="0.25">
      <c r="A115" s="15">
        <v>43577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  <c r="R115" s="23"/>
    </row>
    <row r="116" spans="1:18" ht="24.95" customHeight="1" x14ac:dyDescent="0.25">
      <c r="A116" s="15">
        <v>43578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  <c r="R116" s="23"/>
    </row>
    <row r="117" spans="1:18" ht="24.95" customHeight="1" x14ac:dyDescent="0.25">
      <c r="A117" s="15">
        <v>43579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  <c r="R117" s="23"/>
    </row>
    <row r="118" spans="1:18" ht="24.95" customHeight="1" x14ac:dyDescent="0.25">
      <c r="A118" s="15">
        <v>43580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  <c r="R118" s="23"/>
    </row>
    <row r="119" spans="1:18" ht="24.95" customHeight="1" x14ac:dyDescent="0.25">
      <c r="A119" s="15">
        <v>43581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  <c r="R119" s="23"/>
    </row>
    <row r="120" spans="1:18" ht="24.95" customHeight="1" x14ac:dyDescent="0.25">
      <c r="A120" s="15">
        <v>43582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  <c r="R120" s="23"/>
    </row>
    <row r="121" spans="1:18" ht="24.95" customHeight="1" x14ac:dyDescent="0.25">
      <c r="A121" s="15">
        <v>43583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  <c r="R121" s="23"/>
    </row>
    <row r="122" spans="1:18" ht="24.95" customHeight="1" x14ac:dyDescent="0.25">
      <c r="A122" s="15">
        <v>43584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  <c r="R122" s="23"/>
    </row>
    <row r="123" spans="1:18" ht="24.95" customHeight="1" x14ac:dyDescent="0.25">
      <c r="A123" s="15">
        <v>43585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  <c r="R123" s="23"/>
    </row>
    <row r="124" spans="1:18" ht="24.95" customHeight="1" x14ac:dyDescent="0.25">
      <c r="A124" s="15">
        <v>43586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  <c r="R124" s="23"/>
    </row>
    <row r="125" spans="1:18" ht="24.95" customHeight="1" x14ac:dyDescent="0.25">
      <c r="A125" s="15">
        <v>43587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  <c r="R125" s="23"/>
    </row>
    <row r="126" spans="1:18" ht="24.95" customHeight="1" x14ac:dyDescent="0.25">
      <c r="A126" s="15">
        <v>43588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  <c r="R126" s="23"/>
    </row>
    <row r="127" spans="1:18" ht="24.95" customHeight="1" x14ac:dyDescent="0.25">
      <c r="A127" s="15">
        <v>43589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  <c r="R127" s="23"/>
    </row>
    <row r="128" spans="1:18" ht="24.95" customHeight="1" x14ac:dyDescent="0.25">
      <c r="A128" s="15">
        <v>43590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  <c r="R128" s="23"/>
    </row>
    <row r="129" spans="1:18" ht="24.95" customHeight="1" x14ac:dyDescent="0.25">
      <c r="A129" s="15">
        <v>43591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  <c r="R129" s="23"/>
    </row>
    <row r="130" spans="1:18" ht="24.95" customHeight="1" x14ac:dyDescent="0.25">
      <c r="A130" s="15">
        <v>43592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  <c r="R130" s="23"/>
    </row>
    <row r="131" spans="1:18" ht="24.95" customHeight="1" x14ac:dyDescent="0.25">
      <c r="A131" s="15">
        <v>43593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  <c r="R131" s="23"/>
    </row>
    <row r="132" spans="1:18" ht="24.95" customHeight="1" x14ac:dyDescent="0.25">
      <c r="A132" s="15">
        <v>43594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  <c r="R132" s="23"/>
    </row>
    <row r="133" spans="1:18" ht="24.95" customHeight="1" x14ac:dyDescent="0.25">
      <c r="A133" s="15">
        <v>43595</v>
      </c>
      <c r="B133" s="15">
        <v>43594</v>
      </c>
      <c r="C133" s="24" t="s">
        <v>24</v>
      </c>
      <c r="D133" s="17">
        <v>18</v>
      </c>
      <c r="E133" s="18">
        <v>68000</v>
      </c>
      <c r="F133" s="18">
        <v>465000000</v>
      </c>
      <c r="G133" s="19">
        <f>F133/E133/1000</f>
        <v>6.8382352941176467</v>
      </c>
      <c r="H133" s="18">
        <v>0</v>
      </c>
      <c r="I133" s="18">
        <v>0</v>
      </c>
      <c r="J133" s="20" t="s">
        <v>26</v>
      </c>
      <c r="K133" s="21">
        <v>139889</v>
      </c>
      <c r="L133" s="21">
        <v>947049532</v>
      </c>
      <c r="M133" s="32"/>
      <c r="N133" s="32"/>
      <c r="O133" s="22">
        <v>6.77</v>
      </c>
      <c r="P133" s="44"/>
      <c r="Q133" s="23"/>
      <c r="R133" s="23"/>
    </row>
    <row r="134" spans="1:18" ht="24.95" customHeight="1" x14ac:dyDescent="0.25">
      <c r="A134" s="15">
        <v>43596</v>
      </c>
      <c r="B134" s="15"/>
      <c r="C134" s="24"/>
      <c r="D134" s="17"/>
      <c r="E134" s="18"/>
      <c r="F134" s="18"/>
      <c r="G134" s="19"/>
      <c r="H134" s="18"/>
      <c r="I134" s="18"/>
      <c r="J134" s="20"/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  <c r="R134" s="23"/>
    </row>
    <row r="135" spans="1:18" ht="24.95" customHeight="1" x14ac:dyDescent="0.25">
      <c r="A135" s="15">
        <v>43597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143510</v>
      </c>
      <c r="L135" s="21">
        <v>971559437</v>
      </c>
      <c r="M135" s="32"/>
      <c r="N135" s="32"/>
      <c r="O135" s="22">
        <v>6.77</v>
      </c>
      <c r="P135" s="44"/>
      <c r="Q135" s="23"/>
      <c r="R135" s="23"/>
    </row>
    <row r="136" spans="1:18" ht="24.95" customHeight="1" x14ac:dyDescent="0.25">
      <c r="A136" s="15">
        <v>43598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147130</v>
      </c>
      <c r="L136" s="21">
        <v>996069342</v>
      </c>
      <c r="M136" s="32"/>
      <c r="N136" s="32"/>
      <c r="O136" s="22">
        <v>6.77</v>
      </c>
      <c r="P136" s="44"/>
      <c r="Q136" s="23"/>
      <c r="R136" s="23"/>
    </row>
    <row r="137" spans="1:18" ht="24.95" customHeight="1" x14ac:dyDescent="0.25">
      <c r="A137" s="15">
        <v>43599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150750</v>
      </c>
      <c r="L137" s="21">
        <v>1020579247</v>
      </c>
      <c r="M137" s="32"/>
      <c r="N137" s="32"/>
      <c r="O137" s="22">
        <v>6.77</v>
      </c>
      <c r="P137" s="44"/>
      <c r="Q137" s="23"/>
      <c r="R137" s="23"/>
    </row>
    <row r="138" spans="1:18" ht="24.95" customHeight="1" x14ac:dyDescent="0.25">
      <c r="A138" s="15">
        <v>43600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154371</v>
      </c>
      <c r="L138" s="21">
        <v>1045089152</v>
      </c>
      <c r="M138" s="32"/>
      <c r="N138" s="32"/>
      <c r="O138" s="22">
        <v>6.77</v>
      </c>
      <c r="P138" s="44"/>
      <c r="Q138" s="23"/>
      <c r="R138" s="23"/>
    </row>
    <row r="139" spans="1:18" ht="24.95" customHeight="1" x14ac:dyDescent="0.25">
      <c r="A139" s="15">
        <v>43601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157991</v>
      </c>
      <c r="L139" s="21">
        <v>1069599056.0000001</v>
      </c>
      <c r="M139" s="32"/>
      <c r="N139" s="32"/>
      <c r="O139" s="22">
        <v>6.77</v>
      </c>
      <c r="P139" s="44"/>
      <c r="Q139" s="23"/>
      <c r="R139" s="23"/>
    </row>
    <row r="140" spans="1:18" ht="24.95" customHeight="1" x14ac:dyDescent="0.25">
      <c r="A140" s="15">
        <v>43602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161611</v>
      </c>
      <c r="L140" s="21">
        <v>1094108961</v>
      </c>
      <c r="M140" s="32"/>
      <c r="N140" s="32"/>
      <c r="O140" s="22">
        <v>6.77</v>
      </c>
      <c r="P140" s="44"/>
      <c r="Q140" s="23"/>
      <c r="R140" s="23"/>
    </row>
    <row r="141" spans="1:18" ht="24.95" customHeight="1" x14ac:dyDescent="0.25">
      <c r="A141" s="15">
        <v>43603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165232</v>
      </c>
      <c r="L141" s="21">
        <v>1118618866</v>
      </c>
      <c r="M141" s="32"/>
      <c r="N141" s="32"/>
      <c r="O141" s="22">
        <v>6.77</v>
      </c>
      <c r="P141" s="44"/>
      <c r="Q141" s="23"/>
      <c r="R141" s="23"/>
    </row>
    <row r="142" spans="1:18" ht="24.95" customHeight="1" x14ac:dyDescent="0.25">
      <c r="A142" s="15">
        <v>43604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168852</v>
      </c>
      <c r="L142" s="21">
        <v>1143128771</v>
      </c>
      <c r="M142" s="32"/>
      <c r="N142" s="32"/>
      <c r="O142" s="22">
        <v>6.77</v>
      </c>
      <c r="P142" s="44"/>
      <c r="Q142" s="23"/>
      <c r="R142" s="23"/>
    </row>
    <row r="143" spans="1:18" ht="24.95" customHeight="1" x14ac:dyDescent="0.25">
      <c r="A143" s="15">
        <v>43605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172472</v>
      </c>
      <c r="L143" s="21">
        <v>1167638676</v>
      </c>
      <c r="M143" s="32"/>
      <c r="N143" s="32"/>
      <c r="O143" s="22">
        <v>6.77</v>
      </c>
      <c r="P143" s="44"/>
      <c r="Q143" s="23"/>
      <c r="R143" s="23"/>
    </row>
    <row r="144" spans="1:18" ht="24.95" customHeight="1" x14ac:dyDescent="0.25">
      <c r="A144" s="15">
        <v>43606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176093</v>
      </c>
      <c r="L144" s="21">
        <v>1192148581</v>
      </c>
      <c r="M144" s="32"/>
      <c r="N144" s="32"/>
      <c r="O144" s="22">
        <v>6.77</v>
      </c>
      <c r="P144" s="44"/>
      <c r="Q144" s="23"/>
      <c r="R144" s="23"/>
    </row>
    <row r="145" spans="1:18" ht="24.95" customHeight="1" x14ac:dyDescent="0.25">
      <c r="A145" s="15">
        <v>43607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179713</v>
      </c>
      <c r="L145" s="21">
        <v>1216658486</v>
      </c>
      <c r="M145" s="32"/>
      <c r="N145" s="32"/>
      <c r="O145" s="22">
        <v>6.77</v>
      </c>
      <c r="P145" s="44"/>
      <c r="Q145" s="23"/>
      <c r="R145" s="23"/>
    </row>
    <row r="146" spans="1:18" ht="24.95" customHeight="1" x14ac:dyDescent="0.25">
      <c r="A146" s="15">
        <v>43608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183334</v>
      </c>
      <c r="L146" s="21">
        <v>1241168391</v>
      </c>
      <c r="M146" s="32"/>
      <c r="N146" s="32"/>
      <c r="O146" s="22">
        <v>6.77</v>
      </c>
      <c r="P146" s="44"/>
      <c r="Q146" s="23"/>
      <c r="R146" s="23"/>
    </row>
    <row r="147" spans="1:18" ht="24.95" customHeight="1" x14ac:dyDescent="0.25">
      <c r="A147" s="15">
        <v>43609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186954</v>
      </c>
      <c r="L147" s="21">
        <v>1265678296</v>
      </c>
      <c r="M147" s="32"/>
      <c r="N147" s="32"/>
      <c r="O147" s="22">
        <v>6.77</v>
      </c>
      <c r="P147" s="44"/>
      <c r="Q147" s="23"/>
      <c r="R147" s="23"/>
    </row>
    <row r="148" spans="1:18" ht="24.95" customHeight="1" x14ac:dyDescent="0.25">
      <c r="A148" s="15">
        <v>43610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190574</v>
      </c>
      <c r="L148" s="21">
        <v>1290188201</v>
      </c>
      <c r="M148" s="32"/>
      <c r="N148" s="32"/>
      <c r="O148" s="22">
        <v>6.77</v>
      </c>
      <c r="P148" s="44"/>
      <c r="Q148" s="23"/>
      <c r="R148" s="23"/>
    </row>
    <row r="149" spans="1:18" ht="24.95" customHeight="1" x14ac:dyDescent="0.25">
      <c r="A149" s="15">
        <v>43611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194195</v>
      </c>
      <c r="L149" s="21">
        <v>1314698105</v>
      </c>
      <c r="M149" s="32"/>
      <c r="N149" s="32"/>
      <c r="O149" s="22">
        <v>6.77</v>
      </c>
      <c r="P149" s="44"/>
      <c r="Q149" s="23"/>
      <c r="R149" s="23"/>
    </row>
    <row r="150" spans="1:18" ht="24.95" customHeight="1" x14ac:dyDescent="0.25">
      <c r="A150" s="15">
        <v>43612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197815</v>
      </c>
      <c r="L150" s="21">
        <v>1339208010</v>
      </c>
      <c r="M150" s="32"/>
      <c r="N150" s="32"/>
      <c r="O150" s="22">
        <v>6.77</v>
      </c>
      <c r="P150" s="44"/>
      <c r="Q150" s="23"/>
      <c r="R150" s="23"/>
    </row>
    <row r="151" spans="1:18" ht="24.95" customHeight="1" x14ac:dyDescent="0.25">
      <c r="A151" s="15">
        <v>43613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201435</v>
      </c>
      <c r="L151" s="21">
        <v>1363717915</v>
      </c>
      <c r="M151" s="32"/>
      <c r="N151" s="32"/>
      <c r="O151" s="22">
        <v>6.77</v>
      </c>
      <c r="P151" s="44"/>
      <c r="Q151" s="23"/>
      <c r="R151" s="23"/>
    </row>
    <row r="152" spans="1:18" ht="24.95" customHeight="1" x14ac:dyDescent="0.25">
      <c r="A152" s="15">
        <v>43614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205056</v>
      </c>
      <c r="L152" s="21">
        <v>1388227868</v>
      </c>
      <c r="M152" s="32"/>
      <c r="N152" s="32"/>
      <c r="O152" s="22">
        <v>6.77</v>
      </c>
      <c r="P152" s="44"/>
      <c r="Q152" s="23"/>
      <c r="R152" s="23"/>
    </row>
    <row r="153" spans="1:18" ht="24.95" customHeight="1" x14ac:dyDescent="0.25">
      <c r="A153" s="15">
        <v>43615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205056</v>
      </c>
      <c r="L153" s="21">
        <v>1388227868</v>
      </c>
      <c r="M153" s="32"/>
      <c r="N153" s="32"/>
      <c r="O153" s="22">
        <v>6.77</v>
      </c>
      <c r="P153" s="44"/>
      <c r="Q153" s="23"/>
      <c r="R153" s="23"/>
    </row>
    <row r="154" spans="1:18" ht="24.95" customHeight="1" x14ac:dyDescent="0.25">
      <c r="A154" s="15">
        <v>43616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205056</v>
      </c>
      <c r="L154" s="21">
        <v>1388227868</v>
      </c>
      <c r="M154" s="32"/>
      <c r="N154" s="32"/>
      <c r="O154" s="22">
        <v>6.77</v>
      </c>
      <c r="P154" s="44"/>
      <c r="Q154" s="23"/>
      <c r="R154" s="23"/>
    </row>
    <row r="155" spans="1:18" ht="24.95" customHeight="1" x14ac:dyDescent="0.25">
      <c r="A155" s="15">
        <v>43617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205056</v>
      </c>
      <c r="L155" s="21">
        <v>1388227868</v>
      </c>
      <c r="M155" s="32"/>
      <c r="N155" s="32"/>
      <c r="O155" s="22">
        <v>6.77</v>
      </c>
      <c r="P155" s="44"/>
      <c r="Q155" s="23"/>
      <c r="R155" s="23"/>
    </row>
    <row r="156" spans="1:18" ht="24.95" customHeight="1" x14ac:dyDescent="0.25">
      <c r="A156" s="15">
        <v>43618</v>
      </c>
      <c r="B156" s="15"/>
      <c r="C156" s="24"/>
      <c r="D156" s="17"/>
      <c r="E156" s="18"/>
      <c r="F156" s="18"/>
      <c r="G156" s="19"/>
      <c r="H156" s="18"/>
      <c r="I156" s="18"/>
      <c r="J156" s="20"/>
      <c r="K156" s="21">
        <v>205056</v>
      </c>
      <c r="L156" s="21">
        <v>1388227868</v>
      </c>
      <c r="M156" s="32"/>
      <c r="N156" s="32"/>
      <c r="O156" s="22">
        <v>6.77</v>
      </c>
      <c r="P156" s="44"/>
      <c r="Q156" s="23"/>
      <c r="R156" s="23"/>
    </row>
    <row r="157" spans="1:18" ht="24.95" customHeight="1" x14ac:dyDescent="0.25">
      <c r="A157" s="15">
        <v>43619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205056</v>
      </c>
      <c r="L157" s="21">
        <v>1388227868</v>
      </c>
      <c r="M157" s="32"/>
      <c r="N157" s="32"/>
      <c r="O157" s="22">
        <v>6.77</v>
      </c>
      <c r="P157" s="44"/>
      <c r="Q157" s="23"/>
      <c r="R157" s="23"/>
    </row>
    <row r="158" spans="1:18" ht="24.95" customHeight="1" x14ac:dyDescent="0.25">
      <c r="A158" s="15">
        <v>43620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205056</v>
      </c>
      <c r="L158" s="21">
        <v>1388227868</v>
      </c>
      <c r="M158" s="32"/>
      <c r="N158" s="32"/>
      <c r="O158" s="22">
        <v>6.77</v>
      </c>
      <c r="P158" s="44"/>
      <c r="Q158" s="23"/>
      <c r="R158" s="23"/>
    </row>
    <row r="159" spans="1:18" ht="24.95" customHeight="1" x14ac:dyDescent="0.25">
      <c r="A159" s="15">
        <v>43621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205056</v>
      </c>
      <c r="L159" s="21">
        <v>1388227868</v>
      </c>
      <c r="M159" s="32"/>
      <c r="N159" s="32"/>
      <c r="O159" s="22">
        <v>6.77</v>
      </c>
      <c r="P159" s="44"/>
      <c r="Q159" s="23"/>
      <c r="R159" s="23"/>
    </row>
    <row r="160" spans="1:18" ht="24.95" customHeight="1" x14ac:dyDescent="0.25">
      <c r="A160" s="15">
        <v>43622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205056</v>
      </c>
      <c r="L160" s="21">
        <v>1388227868</v>
      </c>
      <c r="M160" s="32"/>
      <c r="N160" s="32"/>
      <c r="O160" s="22">
        <v>6.77</v>
      </c>
      <c r="P160" s="44"/>
      <c r="Q160" s="23"/>
      <c r="R160" s="23"/>
    </row>
    <row r="161" spans="1:18" ht="24.95" customHeight="1" x14ac:dyDescent="0.25">
      <c r="A161" s="15">
        <v>43623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205056</v>
      </c>
      <c r="L161" s="21">
        <v>1388227868</v>
      </c>
      <c r="M161" s="32"/>
      <c r="N161" s="32"/>
      <c r="O161" s="22">
        <v>6.77</v>
      </c>
      <c r="P161" s="44"/>
      <c r="Q161" s="23"/>
      <c r="R161" s="23"/>
    </row>
    <row r="162" spans="1:18" ht="24.95" customHeight="1" x14ac:dyDescent="0.25">
      <c r="A162" s="15">
        <v>43624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205056</v>
      </c>
      <c r="L162" s="21">
        <v>1388227868</v>
      </c>
      <c r="M162" s="32"/>
      <c r="N162" s="32"/>
      <c r="O162" s="22">
        <v>6.77</v>
      </c>
      <c r="P162" s="44"/>
      <c r="Q162" s="23"/>
      <c r="R162" s="23"/>
    </row>
    <row r="163" spans="1:18" ht="24.95" customHeight="1" x14ac:dyDescent="0.25">
      <c r="A163" s="15">
        <v>43625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205056</v>
      </c>
      <c r="L163" s="21">
        <v>1388227868</v>
      </c>
      <c r="M163" s="32"/>
      <c r="N163" s="32"/>
      <c r="O163" s="22">
        <v>6.77</v>
      </c>
      <c r="P163" s="44"/>
      <c r="Q163" s="23"/>
      <c r="R163" s="23"/>
    </row>
    <row r="164" spans="1:18" ht="24.95" customHeight="1" x14ac:dyDescent="0.25">
      <c r="A164" s="15">
        <v>43626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205056</v>
      </c>
      <c r="L164" s="21">
        <v>1388227868</v>
      </c>
      <c r="M164" s="32"/>
      <c r="N164" s="32"/>
      <c r="O164" s="22">
        <v>6.77</v>
      </c>
      <c r="P164" s="44"/>
      <c r="Q164" s="23"/>
      <c r="R164" s="23"/>
    </row>
    <row r="165" spans="1:18" ht="24.95" customHeight="1" x14ac:dyDescent="0.25">
      <c r="A165" s="15">
        <v>43627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205056</v>
      </c>
      <c r="L165" s="21">
        <v>1388227868</v>
      </c>
      <c r="M165" s="32"/>
      <c r="N165" s="32"/>
      <c r="O165" s="22">
        <v>6.77</v>
      </c>
      <c r="P165" s="44"/>
      <c r="Q165" s="23"/>
      <c r="R165" s="23"/>
    </row>
    <row r="166" spans="1:18" ht="24.95" customHeight="1" x14ac:dyDescent="0.25">
      <c r="A166" s="15">
        <v>43628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205056</v>
      </c>
      <c r="L166" s="21">
        <v>1388227868</v>
      </c>
      <c r="M166" s="32"/>
      <c r="N166" s="32"/>
      <c r="O166" s="22">
        <v>6.77</v>
      </c>
      <c r="P166" s="44"/>
      <c r="Q166" s="23"/>
      <c r="R166" s="23"/>
    </row>
    <row r="167" spans="1:18" ht="24.95" customHeight="1" x14ac:dyDescent="0.25">
      <c r="A167" s="15">
        <v>43629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205056</v>
      </c>
      <c r="L167" s="21">
        <v>1388227868</v>
      </c>
      <c r="M167" s="32"/>
      <c r="N167" s="32"/>
      <c r="O167" s="22">
        <v>6.77</v>
      </c>
      <c r="P167" s="44"/>
      <c r="Q167" s="23"/>
      <c r="R167" s="23"/>
    </row>
    <row r="168" spans="1:18" ht="24.95" customHeight="1" x14ac:dyDescent="0.25">
      <c r="A168" s="15">
        <v>43630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205056</v>
      </c>
      <c r="L168" s="21">
        <v>1388227868</v>
      </c>
      <c r="M168" s="32"/>
      <c r="N168" s="32"/>
      <c r="O168" s="22">
        <v>6.77</v>
      </c>
      <c r="P168" s="44"/>
      <c r="Q168" s="23"/>
      <c r="R168" s="23"/>
    </row>
    <row r="169" spans="1:18" ht="24.95" customHeight="1" x14ac:dyDescent="0.25">
      <c r="A169" s="15">
        <v>43631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205056</v>
      </c>
      <c r="L169" s="21">
        <v>1388227868</v>
      </c>
      <c r="M169" s="32"/>
      <c r="N169" s="32"/>
      <c r="O169" s="22">
        <v>6.77</v>
      </c>
      <c r="P169" s="44"/>
      <c r="Q169" s="23"/>
      <c r="R169" s="23"/>
    </row>
    <row r="170" spans="1:18" ht="24.95" customHeight="1" x14ac:dyDescent="0.25">
      <c r="A170" s="15">
        <v>43632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205056</v>
      </c>
      <c r="L170" s="21">
        <v>1388227868</v>
      </c>
      <c r="M170" s="32"/>
      <c r="N170" s="32"/>
      <c r="O170" s="22">
        <v>6.77</v>
      </c>
      <c r="P170" s="44"/>
      <c r="Q170" s="23"/>
      <c r="R170" s="23"/>
    </row>
    <row r="171" spans="1:18" ht="24.95" customHeight="1" x14ac:dyDescent="0.25">
      <c r="A171" s="15">
        <v>43633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205056</v>
      </c>
      <c r="L171" s="21">
        <v>1388227868</v>
      </c>
      <c r="M171" s="32"/>
      <c r="N171" s="32"/>
      <c r="O171" s="22">
        <v>6.77</v>
      </c>
      <c r="P171" s="44"/>
      <c r="Q171" s="23"/>
      <c r="R171" s="23"/>
    </row>
    <row r="172" spans="1:18" ht="24.95" customHeight="1" x14ac:dyDescent="0.25">
      <c r="A172" s="15">
        <v>43634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205056</v>
      </c>
      <c r="L172" s="21">
        <v>1388227868</v>
      </c>
      <c r="M172" s="32"/>
      <c r="N172" s="32"/>
      <c r="O172" s="22">
        <v>6.77</v>
      </c>
      <c r="P172" s="44"/>
      <c r="Q172" s="23"/>
      <c r="R172" s="23"/>
    </row>
    <row r="173" spans="1:18" ht="24.95" customHeight="1" x14ac:dyDescent="0.25">
      <c r="A173" s="15">
        <v>43635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205056</v>
      </c>
      <c r="L173" s="21">
        <v>1388227868</v>
      </c>
      <c r="M173" s="32"/>
      <c r="N173" s="32"/>
      <c r="O173" s="22">
        <v>6.77</v>
      </c>
      <c r="P173" s="44"/>
      <c r="Q173" s="23"/>
      <c r="R173" s="23"/>
    </row>
    <row r="174" spans="1:18" ht="24.95" customHeight="1" x14ac:dyDescent="0.25">
      <c r="A174" s="15">
        <v>43636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205056</v>
      </c>
      <c r="L174" s="21">
        <v>1388227868</v>
      </c>
      <c r="M174" s="32"/>
      <c r="N174" s="32"/>
      <c r="O174" s="22">
        <v>6.77</v>
      </c>
      <c r="P174" s="44"/>
      <c r="Q174" s="23"/>
      <c r="R174" s="23"/>
    </row>
    <row r="175" spans="1:18" ht="24.95" customHeight="1" x14ac:dyDescent="0.25">
      <c r="A175" s="15">
        <v>43637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</row>
    <row r="176" spans="1:18" ht="24.95" customHeight="1" x14ac:dyDescent="0.25">
      <c r="A176" s="15">
        <v>43638</v>
      </c>
      <c r="B176" s="15"/>
      <c r="C176" s="25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</row>
    <row r="177" spans="1:18" ht="24.95" customHeight="1" x14ac:dyDescent="0.25">
      <c r="A177" s="15">
        <v>43639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</row>
    <row r="178" spans="1:18" ht="24.95" customHeight="1" x14ac:dyDescent="0.25">
      <c r="A178" s="15">
        <v>43640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4"/>
      <c r="Q178" s="23"/>
      <c r="R178" s="23"/>
    </row>
    <row r="179" spans="1:18" ht="24.95" customHeight="1" x14ac:dyDescent="0.25">
      <c r="A179" s="15">
        <v>43641</v>
      </c>
      <c r="B179" s="15"/>
      <c r="C179" s="25"/>
      <c r="D179" s="17"/>
      <c r="E179" s="18"/>
      <c r="F179" s="18"/>
      <c r="G179" s="19"/>
      <c r="H179" s="18"/>
      <c r="I179" s="18"/>
      <c r="J179" s="20"/>
      <c r="K179" s="21">
        <v>205056</v>
      </c>
      <c r="L179" s="21">
        <v>1388227868</v>
      </c>
      <c r="M179" s="32"/>
      <c r="N179" s="32"/>
      <c r="O179" s="22">
        <v>6.77</v>
      </c>
      <c r="P179" s="44"/>
      <c r="Q179" s="23"/>
      <c r="R179" s="23"/>
    </row>
    <row r="180" spans="1:18" ht="24.95" customHeight="1" x14ac:dyDescent="0.25">
      <c r="A180" s="15">
        <v>43642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21">
        <v>205056</v>
      </c>
      <c r="L180" s="21">
        <v>1388227868</v>
      </c>
      <c r="M180" s="32"/>
      <c r="N180" s="32"/>
      <c r="O180" s="22">
        <v>6.77</v>
      </c>
      <c r="P180" s="44"/>
      <c r="Q180" s="23"/>
      <c r="R180" s="23"/>
    </row>
    <row r="181" spans="1:18" ht="24.95" customHeight="1" x14ac:dyDescent="0.25">
      <c r="A181" s="15">
        <v>43643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205056</v>
      </c>
      <c r="L181" s="21">
        <v>1388227868</v>
      </c>
      <c r="M181" s="32"/>
      <c r="N181" s="32"/>
      <c r="O181" s="22">
        <v>6.77</v>
      </c>
      <c r="P181" s="44"/>
      <c r="Q181" s="23"/>
      <c r="R181" s="23"/>
    </row>
    <row r="182" spans="1:18" ht="24.95" customHeight="1" x14ac:dyDescent="0.25">
      <c r="A182" s="15">
        <v>43644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205056</v>
      </c>
      <c r="L182" s="21">
        <v>1388227868</v>
      </c>
      <c r="M182" s="32"/>
      <c r="N182" s="32"/>
      <c r="O182" s="22">
        <v>6.77</v>
      </c>
      <c r="P182" s="44"/>
      <c r="Q182" s="23"/>
      <c r="R182" s="23"/>
    </row>
    <row r="183" spans="1:18" ht="24.95" customHeight="1" x14ac:dyDescent="0.25">
      <c r="A183" s="15">
        <v>43645</v>
      </c>
      <c r="B183" s="15">
        <f>A183-1</f>
        <v>43644</v>
      </c>
      <c r="C183" s="24" t="s">
        <v>24</v>
      </c>
      <c r="D183" s="17">
        <v>18</v>
      </c>
      <c r="E183" s="18">
        <v>68000</v>
      </c>
      <c r="F183" s="18">
        <v>465000000</v>
      </c>
      <c r="G183" s="19">
        <f>F183/E183/1000</f>
        <v>6.8382352941176467</v>
      </c>
      <c r="H183" s="18">
        <v>0</v>
      </c>
      <c r="I183" s="18">
        <v>0</v>
      </c>
      <c r="J183" s="20" t="s">
        <v>26</v>
      </c>
      <c r="K183" s="21">
        <v>139889</v>
      </c>
      <c r="L183" s="21">
        <v>947049532</v>
      </c>
      <c r="M183" s="32"/>
      <c r="N183" s="32"/>
      <c r="O183" s="22">
        <v>6.77</v>
      </c>
      <c r="P183" s="44"/>
      <c r="Q183" s="23"/>
      <c r="R183" s="23"/>
    </row>
    <row r="184" spans="1:18" ht="24.95" customHeight="1" x14ac:dyDescent="0.25">
      <c r="A184" s="15">
        <v>43646</v>
      </c>
      <c r="B184" s="15"/>
      <c r="C184" s="16"/>
      <c r="D184" s="17"/>
      <c r="E184" s="18"/>
      <c r="F184" s="18"/>
      <c r="G184" s="19"/>
      <c r="H184" s="18"/>
      <c r="I184" s="18"/>
      <c r="J184" s="20"/>
      <c r="K184" s="21">
        <v>139889</v>
      </c>
      <c r="L184" s="21">
        <v>947049532</v>
      </c>
      <c r="M184" s="32"/>
      <c r="N184" s="32"/>
      <c r="O184" s="22">
        <v>6.77</v>
      </c>
      <c r="P184" s="44"/>
      <c r="Q184" s="23"/>
      <c r="R184" s="23"/>
    </row>
    <row r="185" spans="1:18" ht="24.95" customHeight="1" x14ac:dyDescent="0.25">
      <c r="A185" s="15">
        <v>43647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143510</v>
      </c>
      <c r="L185" s="21">
        <v>971559437</v>
      </c>
      <c r="M185" s="32"/>
      <c r="N185" s="32"/>
      <c r="O185" s="22">
        <v>6.77</v>
      </c>
      <c r="P185" s="44"/>
      <c r="Q185" s="23"/>
      <c r="R185" s="23"/>
    </row>
    <row r="186" spans="1:18" ht="24.95" customHeight="1" x14ac:dyDescent="0.25">
      <c r="A186" s="15">
        <v>43648</v>
      </c>
      <c r="B186" s="15"/>
      <c r="C186" s="24"/>
      <c r="D186" s="17"/>
      <c r="E186" s="18"/>
      <c r="F186" s="18"/>
      <c r="G186" s="19"/>
      <c r="H186" s="18"/>
      <c r="I186" s="18"/>
      <c r="J186" s="20"/>
      <c r="K186" s="21">
        <v>147130</v>
      </c>
      <c r="L186" s="21">
        <v>996069342</v>
      </c>
      <c r="M186" s="32"/>
      <c r="N186" s="32"/>
      <c r="O186" s="22">
        <v>6.77</v>
      </c>
      <c r="P186" s="44"/>
      <c r="Q186" s="23"/>
      <c r="R186" s="23"/>
    </row>
    <row r="187" spans="1:18" ht="24.95" customHeight="1" x14ac:dyDescent="0.25">
      <c r="A187" s="15">
        <v>43649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150750</v>
      </c>
      <c r="L187" s="21">
        <v>1020579247</v>
      </c>
      <c r="M187" s="32"/>
      <c r="N187" s="32"/>
      <c r="O187" s="22">
        <v>6.77</v>
      </c>
      <c r="P187" s="44"/>
      <c r="Q187" s="23"/>
      <c r="R187" s="23"/>
    </row>
    <row r="188" spans="1:18" ht="24.95" customHeight="1" x14ac:dyDescent="0.25">
      <c r="A188" s="15">
        <v>43650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154371</v>
      </c>
      <c r="L188" s="21">
        <v>1045089152</v>
      </c>
      <c r="M188" s="32"/>
      <c r="N188" s="32"/>
      <c r="O188" s="22">
        <v>6.77</v>
      </c>
      <c r="P188" s="44"/>
      <c r="Q188" s="23"/>
      <c r="R188" s="23"/>
    </row>
    <row r="189" spans="1:18" ht="24.95" customHeight="1" x14ac:dyDescent="0.25">
      <c r="A189" s="15">
        <v>43651</v>
      </c>
      <c r="B189" s="15"/>
      <c r="C189" s="16"/>
      <c r="D189" s="17"/>
      <c r="E189" s="18"/>
      <c r="F189" s="18"/>
      <c r="G189" s="19"/>
      <c r="H189" s="18"/>
      <c r="I189" s="18"/>
      <c r="J189" s="20"/>
      <c r="K189" s="21">
        <v>157991</v>
      </c>
      <c r="L189" s="21">
        <v>1069599056.0000001</v>
      </c>
      <c r="M189" s="32"/>
      <c r="N189" s="32"/>
      <c r="O189" s="22">
        <v>6.77</v>
      </c>
      <c r="P189" s="44"/>
      <c r="Q189" s="23"/>
      <c r="R189" s="23"/>
    </row>
    <row r="190" spans="1:18" ht="24.95" customHeight="1" x14ac:dyDescent="0.25">
      <c r="A190" s="15">
        <v>43652</v>
      </c>
      <c r="B190" s="15"/>
      <c r="C190" s="24"/>
      <c r="D190" s="17"/>
      <c r="E190" s="18"/>
      <c r="F190" s="18"/>
      <c r="G190" s="19"/>
      <c r="H190" s="18"/>
      <c r="I190" s="18"/>
      <c r="J190" s="20"/>
      <c r="K190" s="21">
        <v>161611</v>
      </c>
      <c r="L190" s="21">
        <v>1094108961</v>
      </c>
      <c r="M190" s="32"/>
      <c r="N190" s="32"/>
      <c r="O190" s="22">
        <v>6.77</v>
      </c>
      <c r="P190" s="44"/>
      <c r="Q190" s="23"/>
      <c r="R190" s="23"/>
    </row>
    <row r="191" spans="1:18" ht="24.95" customHeight="1" x14ac:dyDescent="0.25">
      <c r="A191" s="15">
        <v>43653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165232</v>
      </c>
      <c r="L191" s="21">
        <v>1118618866</v>
      </c>
      <c r="M191" s="32"/>
      <c r="N191" s="32"/>
      <c r="O191" s="22">
        <v>6.77</v>
      </c>
      <c r="P191" s="44"/>
      <c r="Q191" s="23"/>
      <c r="R191" s="23"/>
    </row>
    <row r="192" spans="1:18" ht="24.95" customHeight="1" x14ac:dyDescent="0.25">
      <c r="A192" s="15">
        <v>43654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168852</v>
      </c>
      <c r="L192" s="21">
        <v>1143128771</v>
      </c>
      <c r="M192" s="32"/>
      <c r="N192" s="32"/>
      <c r="O192" s="22">
        <v>6.77</v>
      </c>
      <c r="P192" s="44"/>
      <c r="Q192" s="23"/>
      <c r="R192" s="23"/>
    </row>
    <row r="193" spans="1:18" ht="24.95" customHeight="1" x14ac:dyDescent="0.25">
      <c r="A193" s="15">
        <v>43655</v>
      </c>
      <c r="B193" s="15"/>
      <c r="C193" s="25"/>
      <c r="D193" s="17"/>
      <c r="E193" s="18"/>
      <c r="F193" s="18"/>
      <c r="G193" s="19"/>
      <c r="H193" s="18"/>
      <c r="I193" s="18"/>
      <c r="J193" s="20"/>
      <c r="K193" s="21">
        <v>172472</v>
      </c>
      <c r="L193" s="21">
        <v>1167638676</v>
      </c>
      <c r="M193" s="32"/>
      <c r="N193" s="32"/>
      <c r="O193" s="22">
        <v>6.77</v>
      </c>
      <c r="P193" s="44"/>
      <c r="Q193" s="23"/>
      <c r="R193" s="23"/>
    </row>
    <row r="194" spans="1:18" ht="24.95" customHeight="1" x14ac:dyDescent="0.25">
      <c r="A194" s="15">
        <v>43656</v>
      </c>
      <c r="B194" s="15">
        <f>A194-2</f>
        <v>43654</v>
      </c>
      <c r="C194" s="34" t="s">
        <v>25</v>
      </c>
      <c r="D194" s="17">
        <v>18</v>
      </c>
      <c r="E194" s="18">
        <v>75000</v>
      </c>
      <c r="F194" s="18">
        <v>507692308</v>
      </c>
      <c r="G194" s="19">
        <f>F194/E194/1000</f>
        <v>6.7692307733333337</v>
      </c>
      <c r="H194" s="18">
        <v>0</v>
      </c>
      <c r="I194" s="18">
        <v>0</v>
      </c>
      <c r="J194" s="20" t="s">
        <v>26</v>
      </c>
      <c r="K194" s="21">
        <v>104218</v>
      </c>
      <c r="L194" s="21">
        <v>705554831</v>
      </c>
      <c r="M194" s="32"/>
      <c r="N194" s="32"/>
      <c r="O194" s="22">
        <v>6.77</v>
      </c>
      <c r="P194" s="44"/>
      <c r="Q194" s="23"/>
      <c r="R194" s="23"/>
    </row>
    <row r="195" spans="1:18" ht="24.95" customHeight="1" x14ac:dyDescent="0.25">
      <c r="A195" s="15">
        <v>43657</v>
      </c>
      <c r="B195" s="15"/>
      <c r="C195" s="24"/>
      <c r="D195" s="17"/>
      <c r="E195" s="18"/>
      <c r="F195" s="18"/>
      <c r="G195" s="19"/>
      <c r="H195" s="18"/>
      <c r="I195" s="18"/>
      <c r="J195" s="20"/>
      <c r="K195" s="21">
        <v>107838</v>
      </c>
      <c r="L195" s="21">
        <v>730064736</v>
      </c>
      <c r="M195" s="32"/>
      <c r="N195" s="32"/>
      <c r="O195" s="22">
        <v>6.77</v>
      </c>
      <c r="P195" s="44"/>
      <c r="Q195" s="23"/>
      <c r="R195" s="23"/>
    </row>
    <row r="196" spans="1:18" ht="24.95" customHeight="1" x14ac:dyDescent="0.25">
      <c r="A196" s="15">
        <v>43658</v>
      </c>
      <c r="B196" s="15"/>
      <c r="C196" s="16"/>
      <c r="D196" s="17"/>
      <c r="E196" s="18"/>
      <c r="F196" s="18"/>
      <c r="G196" s="19"/>
      <c r="H196" s="18"/>
      <c r="I196" s="18"/>
      <c r="J196" s="20"/>
      <c r="K196" s="21">
        <v>115452</v>
      </c>
      <c r="L196" s="21">
        <v>781607630</v>
      </c>
      <c r="M196" s="32"/>
      <c r="N196" s="32"/>
      <c r="O196" s="22">
        <v>6.77</v>
      </c>
      <c r="P196" s="44"/>
      <c r="Q196" s="23"/>
      <c r="R196" s="23"/>
    </row>
    <row r="197" spans="1:18" ht="24.95" customHeight="1" x14ac:dyDescent="0.25">
      <c r="A197" s="15">
        <v>43659</v>
      </c>
      <c r="B197" s="15"/>
      <c r="C197" s="24"/>
      <c r="D197" s="17"/>
      <c r="E197" s="18"/>
      <c r="F197" s="18"/>
      <c r="G197" s="19"/>
      <c r="H197" s="18"/>
      <c r="I197" s="18"/>
      <c r="J197" s="20"/>
      <c r="K197" s="21">
        <v>123065</v>
      </c>
      <c r="L197" s="21">
        <v>833150524</v>
      </c>
      <c r="M197" s="32"/>
      <c r="N197" s="32"/>
      <c r="O197" s="22">
        <v>6.77</v>
      </c>
      <c r="P197" s="44"/>
      <c r="Q197" s="23"/>
      <c r="R197" s="23"/>
    </row>
    <row r="198" spans="1:18" ht="24.95" customHeight="1" x14ac:dyDescent="0.25">
      <c r="A198" s="15">
        <v>43660</v>
      </c>
      <c r="B198" s="15"/>
      <c r="C198" s="16"/>
      <c r="D198" s="17"/>
      <c r="E198" s="18"/>
      <c r="F198" s="18"/>
      <c r="G198" s="19"/>
      <c r="H198" s="18"/>
      <c r="I198" s="18"/>
      <c r="J198" s="20"/>
      <c r="K198" s="21">
        <v>130678</v>
      </c>
      <c r="L198" s="21">
        <v>884693418</v>
      </c>
      <c r="M198" s="32"/>
      <c r="N198" s="32"/>
      <c r="O198" s="22">
        <v>6.77</v>
      </c>
      <c r="P198" s="44"/>
      <c r="Q198" s="23"/>
      <c r="R198" s="23"/>
    </row>
    <row r="199" spans="1:18" ht="24.95" customHeight="1" x14ac:dyDescent="0.25">
      <c r="A199" s="15">
        <v>43661</v>
      </c>
      <c r="B199" s="15"/>
      <c r="C199" s="24"/>
      <c r="D199" s="17"/>
      <c r="E199" s="18"/>
      <c r="F199" s="18"/>
      <c r="G199" s="19"/>
      <c r="H199" s="18"/>
      <c r="I199" s="18"/>
      <c r="J199" s="20"/>
      <c r="K199" s="21">
        <v>138292</v>
      </c>
      <c r="L199" s="21">
        <v>936236312</v>
      </c>
      <c r="M199" s="32"/>
      <c r="N199" s="32"/>
      <c r="O199" s="22">
        <v>6.77</v>
      </c>
      <c r="P199" s="44"/>
      <c r="Q199" s="23"/>
      <c r="R199" s="23"/>
    </row>
    <row r="200" spans="1:18" ht="24.95" customHeight="1" x14ac:dyDescent="0.25">
      <c r="A200" s="15">
        <v>43662</v>
      </c>
      <c r="B200" s="15"/>
      <c r="C200" s="16"/>
      <c r="D200" s="17"/>
      <c r="E200" s="18"/>
      <c r="F200" s="18"/>
      <c r="G200" s="19"/>
      <c r="H200" s="18"/>
      <c r="I200" s="18"/>
      <c r="J200" s="20"/>
      <c r="K200" s="21">
        <v>145905</v>
      </c>
      <c r="L200" s="21">
        <v>987779206</v>
      </c>
      <c r="M200" s="32"/>
      <c r="N200" s="32"/>
      <c r="O200" s="22">
        <v>6.77</v>
      </c>
      <c r="P200" s="44"/>
      <c r="Q200" s="23"/>
      <c r="R200" s="23"/>
    </row>
    <row r="201" spans="1:18" ht="24.95" customHeight="1" x14ac:dyDescent="0.25">
      <c r="A201" s="15">
        <v>43663</v>
      </c>
      <c r="B201" s="15"/>
      <c r="C201" s="24"/>
      <c r="D201" s="17"/>
      <c r="E201" s="18"/>
      <c r="F201" s="18"/>
      <c r="G201" s="19"/>
      <c r="H201" s="18"/>
      <c r="I201" s="18"/>
      <c r="J201" s="20"/>
      <c r="K201" s="21">
        <v>153519</v>
      </c>
      <c r="L201" s="21">
        <v>1039322100</v>
      </c>
      <c r="M201" s="32"/>
      <c r="N201" s="32"/>
      <c r="O201" s="22">
        <v>6.77</v>
      </c>
      <c r="P201" s="44"/>
      <c r="Q201" s="23"/>
      <c r="R201" s="23"/>
    </row>
    <row r="202" spans="1:18" ht="24.95" customHeight="1" x14ac:dyDescent="0.25">
      <c r="A202" s="15">
        <v>43664</v>
      </c>
      <c r="B202" s="15"/>
      <c r="C202" s="16"/>
      <c r="D202" s="17"/>
      <c r="E202" s="18"/>
      <c r="F202" s="18"/>
      <c r="G202" s="19"/>
      <c r="H202" s="18"/>
      <c r="I202" s="18"/>
      <c r="J202" s="20"/>
      <c r="K202" s="21">
        <v>161132</v>
      </c>
      <c r="L202" s="21">
        <v>1090865041</v>
      </c>
      <c r="M202" s="32"/>
      <c r="N202" s="32"/>
      <c r="O202" s="22">
        <v>6.77</v>
      </c>
      <c r="P202" s="44"/>
      <c r="Q202" s="23"/>
      <c r="R202" s="23"/>
    </row>
    <row r="203" spans="1:18" ht="24.95" customHeight="1" x14ac:dyDescent="0.25">
      <c r="A203" s="15">
        <v>43665</v>
      </c>
      <c r="B203" s="15"/>
      <c r="C203" s="24"/>
      <c r="D203" s="17"/>
      <c r="E203" s="18"/>
      <c r="F203" s="18"/>
      <c r="G203" s="19"/>
      <c r="H203" s="18"/>
      <c r="I203" s="18"/>
      <c r="J203" s="20"/>
      <c r="K203" s="21">
        <v>165125</v>
      </c>
      <c r="L203" s="21">
        <v>1117898031</v>
      </c>
      <c r="M203" s="32"/>
      <c r="N203" s="32"/>
      <c r="O203" s="22">
        <v>6.77</v>
      </c>
      <c r="P203" s="44"/>
      <c r="Q203" s="23"/>
      <c r="R203" s="23"/>
    </row>
    <row r="204" spans="1:18" ht="24.95" customHeight="1" x14ac:dyDescent="0.25">
      <c r="A204" s="15">
        <v>43666</v>
      </c>
      <c r="B204" s="15"/>
      <c r="C204" s="25"/>
      <c r="D204" s="17"/>
      <c r="E204" s="18"/>
      <c r="F204" s="18"/>
      <c r="G204" s="19"/>
      <c r="H204" s="18"/>
      <c r="I204" s="18"/>
      <c r="J204" s="20"/>
      <c r="K204" s="21">
        <v>169118</v>
      </c>
      <c r="L204" s="21">
        <v>1144931020</v>
      </c>
      <c r="M204" s="32"/>
      <c r="N204" s="32"/>
      <c r="O204" s="22">
        <v>6.77</v>
      </c>
      <c r="P204" s="44"/>
      <c r="Q204" s="23"/>
      <c r="R204" s="23"/>
    </row>
    <row r="205" spans="1:18" ht="24.95" customHeight="1" x14ac:dyDescent="0.25">
      <c r="A205" s="15">
        <v>43667</v>
      </c>
      <c r="B205" s="15"/>
      <c r="C205" s="24"/>
      <c r="D205" s="17"/>
      <c r="E205" s="18"/>
      <c r="F205" s="18"/>
      <c r="G205" s="19"/>
      <c r="H205" s="18"/>
      <c r="I205" s="18"/>
      <c r="J205" s="20"/>
      <c r="K205" s="21">
        <v>173111</v>
      </c>
      <c r="L205" s="21">
        <v>1171964009</v>
      </c>
      <c r="M205" s="32"/>
      <c r="N205" s="32"/>
      <c r="O205" s="22">
        <v>6.77</v>
      </c>
      <c r="P205" s="44"/>
      <c r="Q205" s="23"/>
      <c r="R205" s="23"/>
    </row>
    <row r="206" spans="1:18" ht="24.95" customHeight="1" x14ac:dyDescent="0.25">
      <c r="A206" s="15">
        <v>43668</v>
      </c>
      <c r="B206" s="15"/>
      <c r="C206" s="25"/>
      <c r="D206" s="17"/>
      <c r="E206" s="18"/>
      <c r="F206" s="18"/>
      <c r="G206" s="19"/>
      <c r="H206" s="18"/>
      <c r="I206" s="18"/>
      <c r="J206" s="20"/>
      <c r="K206" s="21">
        <v>177104</v>
      </c>
      <c r="L206" s="21">
        <v>1198996998</v>
      </c>
      <c r="M206" s="32"/>
      <c r="N206" s="32"/>
      <c r="O206" s="22">
        <v>6.77</v>
      </c>
      <c r="P206" s="44"/>
      <c r="Q206" s="23"/>
      <c r="R206" s="23"/>
    </row>
    <row r="207" spans="1:18" ht="24.95" customHeight="1" x14ac:dyDescent="0.25">
      <c r="A207" s="15">
        <v>43669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21">
        <v>181097</v>
      </c>
      <c r="L207" s="21">
        <v>1226029987</v>
      </c>
      <c r="M207" s="32"/>
      <c r="N207" s="32"/>
      <c r="O207" s="22">
        <v>6.77</v>
      </c>
      <c r="P207" s="44"/>
      <c r="Q207" s="23"/>
      <c r="R207" s="23"/>
    </row>
    <row r="208" spans="1:18" ht="24.95" customHeight="1" x14ac:dyDescent="0.25">
      <c r="A208" s="15">
        <v>43670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185091</v>
      </c>
      <c r="L208" s="21">
        <v>1253062976</v>
      </c>
      <c r="M208" s="32"/>
      <c r="N208" s="32"/>
      <c r="O208" s="22">
        <v>6.77</v>
      </c>
      <c r="P208" s="44"/>
      <c r="Q208" s="23"/>
      <c r="R208" s="23"/>
    </row>
    <row r="209" spans="1:18" ht="24.95" customHeight="1" x14ac:dyDescent="0.25">
      <c r="A209" s="15">
        <v>43671</v>
      </c>
      <c r="B209" s="15">
        <f>A209-1</f>
        <v>43670</v>
      </c>
      <c r="C209" s="24" t="s">
        <v>24</v>
      </c>
      <c r="D209" s="17">
        <v>18</v>
      </c>
      <c r="E209" s="18">
        <v>68000</v>
      </c>
      <c r="F209" s="18">
        <v>465000000</v>
      </c>
      <c r="G209" s="19">
        <f>F209/E209/1000</f>
        <v>6.8382352941176467</v>
      </c>
      <c r="H209" s="18">
        <v>0</v>
      </c>
      <c r="I209" s="18">
        <v>0</v>
      </c>
      <c r="J209" s="20" t="s">
        <v>26</v>
      </c>
      <c r="K209" s="21">
        <v>123917</v>
      </c>
      <c r="L209" s="21">
        <v>838917630</v>
      </c>
      <c r="M209" s="32"/>
      <c r="N209" s="32"/>
      <c r="O209" s="22">
        <v>6.77</v>
      </c>
      <c r="P209" s="44"/>
      <c r="Q209" s="23"/>
      <c r="R209" s="23"/>
    </row>
    <row r="210" spans="1:18" ht="24.95" customHeight="1" x14ac:dyDescent="0.25">
      <c r="A210" s="15">
        <v>43672</v>
      </c>
      <c r="B210" s="15"/>
      <c r="C210" s="24"/>
      <c r="D210" s="17"/>
      <c r="E210" s="18"/>
      <c r="F210" s="18"/>
      <c r="G210" s="19"/>
      <c r="H210" s="18"/>
      <c r="I210" s="18"/>
      <c r="J210" s="20"/>
      <c r="K210" s="21">
        <v>127910</v>
      </c>
      <c r="L210" s="21">
        <v>865950619</v>
      </c>
      <c r="M210" s="32"/>
      <c r="N210" s="32"/>
      <c r="O210" s="22">
        <v>6.77</v>
      </c>
      <c r="P210" s="44"/>
      <c r="Q210" s="23"/>
      <c r="R210" s="23"/>
    </row>
    <row r="211" spans="1:18" ht="24.95" customHeight="1" x14ac:dyDescent="0.25">
      <c r="A211" s="15">
        <v>43673</v>
      </c>
      <c r="B211" s="15"/>
      <c r="C211" s="16"/>
      <c r="D211" s="17"/>
      <c r="E211" s="18"/>
      <c r="F211" s="18"/>
      <c r="G211" s="19"/>
      <c r="H211" s="18"/>
      <c r="I211" s="18"/>
      <c r="J211" s="20"/>
      <c r="K211" s="21">
        <v>135523</v>
      </c>
      <c r="L211" s="21">
        <v>917493513</v>
      </c>
      <c r="M211" s="32"/>
      <c r="N211" s="32"/>
      <c r="O211" s="22">
        <v>6.77</v>
      </c>
      <c r="P211" s="44"/>
      <c r="Q211" s="23"/>
      <c r="R211" s="23"/>
    </row>
    <row r="212" spans="1:18" ht="24.95" customHeight="1" x14ac:dyDescent="0.25">
      <c r="A212" s="15">
        <v>43674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143137</v>
      </c>
      <c r="L212" s="21">
        <v>969036407</v>
      </c>
      <c r="M212" s="32"/>
      <c r="N212" s="32"/>
      <c r="O212" s="22">
        <v>6.77</v>
      </c>
      <c r="P212" s="44"/>
      <c r="Q212" s="23"/>
      <c r="R212" s="23"/>
    </row>
    <row r="213" spans="1:18" ht="24.95" customHeight="1" x14ac:dyDescent="0.25">
      <c r="A213" s="15">
        <v>43675</v>
      </c>
      <c r="B213" s="15"/>
      <c r="C213" s="24"/>
      <c r="D213" s="17"/>
      <c r="E213" s="18"/>
      <c r="F213" s="18"/>
      <c r="G213" s="19"/>
      <c r="H213" s="18"/>
      <c r="I213" s="18"/>
      <c r="J213" s="20"/>
      <c r="K213" s="21">
        <v>150750</v>
      </c>
      <c r="L213" s="21">
        <v>1020579247</v>
      </c>
      <c r="M213" s="32"/>
      <c r="N213" s="32"/>
      <c r="O213" s="22">
        <v>6.77</v>
      </c>
      <c r="P213" s="44"/>
      <c r="Q213" s="23"/>
      <c r="R213" s="23"/>
    </row>
    <row r="214" spans="1:18" ht="24.95" customHeight="1" x14ac:dyDescent="0.25">
      <c r="A214" s="15">
        <v>43676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154371</v>
      </c>
      <c r="L214" s="21">
        <v>1045089152</v>
      </c>
      <c r="M214" s="32"/>
      <c r="N214" s="32"/>
      <c r="O214" s="22">
        <v>6.77</v>
      </c>
      <c r="P214" s="44"/>
      <c r="Q214" s="23"/>
      <c r="R214" s="23"/>
    </row>
    <row r="215" spans="1:18" ht="24.95" customHeight="1" x14ac:dyDescent="0.25">
      <c r="A215" s="15">
        <v>43677</v>
      </c>
      <c r="B215" s="15"/>
      <c r="C215" s="16"/>
      <c r="D215" s="17"/>
      <c r="E215" s="18"/>
      <c r="F215" s="18"/>
      <c r="G215" s="19"/>
      <c r="H215" s="18"/>
      <c r="I215" s="18"/>
      <c r="J215" s="20"/>
      <c r="K215" s="21">
        <v>157991</v>
      </c>
      <c r="L215" s="21">
        <v>1069599056.0000001</v>
      </c>
      <c r="M215" s="32"/>
      <c r="N215" s="32"/>
      <c r="O215" s="22">
        <v>6.77</v>
      </c>
      <c r="P215" s="44"/>
      <c r="Q215" s="23"/>
      <c r="R215" s="23"/>
    </row>
    <row r="216" spans="1:18" ht="24.95" customHeight="1" x14ac:dyDescent="0.25">
      <c r="A216" s="15">
        <v>43678</v>
      </c>
      <c r="B216" s="15"/>
      <c r="C216" s="24"/>
      <c r="D216" s="17"/>
      <c r="E216" s="18"/>
      <c r="F216" s="18"/>
      <c r="G216" s="19"/>
      <c r="H216" s="18"/>
      <c r="I216" s="18"/>
      <c r="J216" s="20"/>
      <c r="K216" s="21">
        <v>161611</v>
      </c>
      <c r="L216" s="21">
        <v>1094108961</v>
      </c>
      <c r="M216" s="32"/>
      <c r="N216" s="32"/>
      <c r="O216" s="22">
        <v>6.77</v>
      </c>
      <c r="P216" s="44"/>
      <c r="Q216" s="23"/>
      <c r="R216" s="23"/>
    </row>
    <row r="217" spans="1:18" ht="24.95" customHeight="1" x14ac:dyDescent="0.25">
      <c r="A217" s="15">
        <v>43679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165232</v>
      </c>
      <c r="L217" s="21">
        <v>1118618866</v>
      </c>
      <c r="M217" s="32"/>
      <c r="N217" s="32"/>
      <c r="O217" s="22">
        <v>6.77</v>
      </c>
      <c r="P217" s="44"/>
      <c r="Q217" s="23"/>
      <c r="R217" s="23"/>
    </row>
    <row r="218" spans="1:18" ht="24.95" customHeight="1" x14ac:dyDescent="0.25">
      <c r="A218" s="15">
        <v>43680</v>
      </c>
      <c r="B218" s="15"/>
      <c r="C218" s="16"/>
      <c r="D218" s="17"/>
      <c r="E218" s="18"/>
      <c r="F218" s="18"/>
      <c r="G218" s="19"/>
      <c r="H218" s="18"/>
      <c r="I218" s="18"/>
      <c r="J218" s="20"/>
      <c r="K218" s="21">
        <v>168852</v>
      </c>
      <c r="L218" s="21">
        <v>1143128771</v>
      </c>
      <c r="M218" s="32"/>
      <c r="N218" s="32"/>
      <c r="O218" s="22">
        <v>6.77</v>
      </c>
      <c r="P218" s="44"/>
      <c r="Q218" s="23"/>
      <c r="R218" s="23"/>
    </row>
    <row r="219" spans="1:18" ht="24.95" customHeight="1" x14ac:dyDescent="0.25">
      <c r="A219" s="15">
        <v>43681</v>
      </c>
      <c r="B219" s="15"/>
      <c r="C219" s="25"/>
      <c r="D219" s="17"/>
      <c r="E219" s="18"/>
      <c r="F219" s="18"/>
      <c r="G219" s="19"/>
      <c r="H219" s="18"/>
      <c r="I219" s="18"/>
      <c r="J219" s="20"/>
      <c r="K219" s="21">
        <v>172472</v>
      </c>
      <c r="L219" s="21">
        <v>1167638676</v>
      </c>
      <c r="M219" s="32"/>
      <c r="N219" s="32"/>
      <c r="O219" s="22">
        <v>6.77</v>
      </c>
      <c r="P219" s="44"/>
      <c r="Q219" s="23"/>
      <c r="R219" s="23"/>
    </row>
    <row r="220" spans="1:18" ht="24.95" customHeight="1" x14ac:dyDescent="0.25">
      <c r="A220" s="15">
        <v>43682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176093</v>
      </c>
      <c r="L220" s="21">
        <v>1192148581</v>
      </c>
      <c r="M220" s="32"/>
      <c r="N220" s="32"/>
      <c r="O220" s="22">
        <v>6.77</v>
      </c>
      <c r="P220" s="44"/>
      <c r="Q220" s="23"/>
      <c r="R220" s="23"/>
    </row>
    <row r="221" spans="1:18" ht="24.95" customHeight="1" x14ac:dyDescent="0.25">
      <c r="A221" s="15">
        <v>43683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179713</v>
      </c>
      <c r="L221" s="21">
        <v>1216658486</v>
      </c>
      <c r="M221" s="32"/>
      <c r="N221" s="32"/>
      <c r="O221" s="22">
        <v>6.77</v>
      </c>
      <c r="P221" s="44"/>
      <c r="Q221" s="23"/>
      <c r="R221" s="23"/>
    </row>
    <row r="222" spans="1:18" ht="24.95" customHeight="1" x14ac:dyDescent="0.25">
      <c r="A222" s="15">
        <v>43684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183334</v>
      </c>
      <c r="L222" s="21">
        <v>1241168391</v>
      </c>
      <c r="M222" s="32"/>
      <c r="N222" s="32"/>
      <c r="O222" s="22">
        <v>6.77</v>
      </c>
      <c r="P222" s="44"/>
      <c r="Q222" s="23"/>
      <c r="R222" s="23"/>
    </row>
    <row r="223" spans="1:18" ht="24.95" customHeight="1" x14ac:dyDescent="0.25">
      <c r="A223" s="15">
        <v>43685</v>
      </c>
      <c r="B223" s="15"/>
      <c r="C223" s="25"/>
      <c r="D223" s="17"/>
      <c r="E223" s="18"/>
      <c r="F223" s="18"/>
      <c r="G223" s="19"/>
      <c r="H223" s="18"/>
      <c r="I223" s="18"/>
      <c r="J223" s="20"/>
      <c r="K223" s="21">
        <v>186954</v>
      </c>
      <c r="L223" s="21">
        <v>1265678296</v>
      </c>
      <c r="M223" s="32"/>
      <c r="N223" s="32"/>
      <c r="O223" s="22">
        <v>6.77</v>
      </c>
      <c r="P223" s="44"/>
      <c r="Q223" s="23"/>
      <c r="R223" s="23"/>
    </row>
    <row r="224" spans="1:18" ht="24.95" customHeight="1" x14ac:dyDescent="0.25">
      <c r="A224" s="15">
        <v>43686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190574</v>
      </c>
      <c r="L224" s="21">
        <v>1290188201</v>
      </c>
      <c r="M224" s="32"/>
      <c r="N224" s="32"/>
      <c r="O224" s="22">
        <v>6.77</v>
      </c>
      <c r="P224" s="44"/>
      <c r="Q224" s="23"/>
      <c r="R224" s="23"/>
    </row>
    <row r="225" spans="1:18" ht="24.95" customHeight="1" x14ac:dyDescent="0.25">
      <c r="A225" s="15">
        <v>43687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194195</v>
      </c>
      <c r="L225" s="21">
        <v>1314698105</v>
      </c>
      <c r="M225" s="32"/>
      <c r="N225" s="32"/>
      <c r="O225" s="22">
        <v>6.77</v>
      </c>
      <c r="P225" s="44"/>
      <c r="Q225" s="23"/>
      <c r="R225" s="23"/>
    </row>
    <row r="226" spans="1:18" ht="24.95" customHeight="1" x14ac:dyDescent="0.25">
      <c r="A226" s="15">
        <v>43688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197815</v>
      </c>
      <c r="L226" s="21">
        <v>1339208010</v>
      </c>
      <c r="M226" s="32"/>
      <c r="N226" s="32"/>
      <c r="O226" s="22">
        <v>6.77</v>
      </c>
      <c r="P226" s="44"/>
      <c r="Q226" s="23"/>
      <c r="R226" s="23"/>
    </row>
    <row r="227" spans="1:18" ht="24.95" customHeight="1" x14ac:dyDescent="0.25">
      <c r="A227" s="15">
        <v>43689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201435</v>
      </c>
      <c r="L227" s="21">
        <v>1363717915</v>
      </c>
      <c r="M227" s="32"/>
      <c r="N227" s="32"/>
      <c r="O227" s="22">
        <v>6.77</v>
      </c>
      <c r="P227" s="44"/>
      <c r="Q227" s="23"/>
      <c r="R227" s="23"/>
    </row>
    <row r="228" spans="1:18" ht="24.95" customHeight="1" x14ac:dyDescent="0.25">
      <c r="A228" s="15">
        <v>43690</v>
      </c>
      <c r="B228" s="15"/>
      <c r="C228" s="16"/>
      <c r="D228" s="17"/>
      <c r="E228" s="18"/>
      <c r="F228" s="18"/>
      <c r="G228" s="19"/>
      <c r="H228" s="18"/>
      <c r="I228" s="18"/>
      <c r="J228" s="20"/>
      <c r="K228" s="21">
        <v>205056</v>
      </c>
      <c r="L228" s="21">
        <v>1388227868</v>
      </c>
      <c r="M228" s="32"/>
      <c r="N228" s="32"/>
      <c r="O228" s="22">
        <v>6.77</v>
      </c>
      <c r="P228" s="44"/>
      <c r="Q228" s="23"/>
      <c r="R228" s="23"/>
    </row>
    <row r="229" spans="1:18" ht="24.95" customHeight="1" x14ac:dyDescent="0.25">
      <c r="A229" s="15">
        <v>43691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205056</v>
      </c>
      <c r="L229" s="21">
        <v>1388227868</v>
      </c>
      <c r="M229" s="32"/>
      <c r="N229" s="32"/>
      <c r="O229" s="22">
        <v>6.77</v>
      </c>
      <c r="P229" s="44"/>
      <c r="Q229" s="23"/>
      <c r="R229" s="23"/>
    </row>
    <row r="230" spans="1:18" ht="24.95" customHeight="1" x14ac:dyDescent="0.25">
      <c r="A230" s="15">
        <v>43692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21">
        <v>205056</v>
      </c>
      <c r="L230" s="21">
        <v>1388227868</v>
      </c>
      <c r="M230" s="32"/>
      <c r="N230" s="32"/>
      <c r="O230" s="22">
        <v>6.77</v>
      </c>
      <c r="P230" s="44"/>
      <c r="Q230" s="23"/>
      <c r="R230" s="23"/>
    </row>
    <row r="231" spans="1:18" ht="24.95" customHeight="1" x14ac:dyDescent="0.25">
      <c r="A231" s="15">
        <v>43693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205056</v>
      </c>
      <c r="L231" s="21">
        <v>1388227868</v>
      </c>
      <c r="M231" s="32"/>
      <c r="N231" s="32"/>
      <c r="O231" s="22">
        <v>6.77</v>
      </c>
      <c r="P231" s="44"/>
      <c r="Q231" s="23"/>
      <c r="R231" s="23"/>
    </row>
    <row r="232" spans="1:18" ht="24.95" customHeight="1" x14ac:dyDescent="0.25">
      <c r="A232" s="15">
        <v>43694</v>
      </c>
      <c r="B232" s="15">
        <f>A232-1</f>
        <v>43693</v>
      </c>
      <c r="C232" s="24" t="s">
        <v>24</v>
      </c>
      <c r="D232" s="17">
        <v>18</v>
      </c>
      <c r="E232" s="18">
        <v>68000</v>
      </c>
      <c r="F232" s="18">
        <v>465000000</v>
      </c>
      <c r="G232" s="19">
        <f>F232/E232/1000</f>
        <v>6.8382352941176467</v>
      </c>
      <c r="H232" s="18">
        <v>0</v>
      </c>
      <c r="I232" s="18">
        <v>0</v>
      </c>
      <c r="J232" s="20" t="s">
        <v>26</v>
      </c>
      <c r="K232" s="21">
        <v>139889</v>
      </c>
      <c r="L232" s="21">
        <v>947049532</v>
      </c>
      <c r="M232" s="32"/>
      <c r="N232" s="32"/>
      <c r="O232" s="22">
        <v>6.77</v>
      </c>
      <c r="P232" s="44"/>
      <c r="Q232" s="23"/>
      <c r="R232" s="23"/>
    </row>
    <row r="233" spans="1:18" ht="24.95" customHeight="1" x14ac:dyDescent="0.25">
      <c r="A233" s="15">
        <v>43695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139889</v>
      </c>
      <c r="L233" s="21">
        <v>947049532</v>
      </c>
      <c r="M233" s="32"/>
      <c r="N233" s="32"/>
      <c r="O233" s="22">
        <v>6.77</v>
      </c>
      <c r="P233" s="44"/>
      <c r="Q233" s="23"/>
      <c r="R233" s="23"/>
    </row>
    <row r="234" spans="1:18" ht="24.95" customHeight="1" x14ac:dyDescent="0.25">
      <c r="A234" s="15">
        <v>43696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143510</v>
      </c>
      <c r="L234" s="21">
        <v>971559437</v>
      </c>
      <c r="M234" s="32"/>
      <c r="N234" s="32"/>
      <c r="O234" s="22">
        <v>6.77</v>
      </c>
      <c r="P234" s="44"/>
      <c r="Q234" s="23"/>
      <c r="R234" s="23"/>
    </row>
    <row r="235" spans="1:18" ht="24.95" customHeight="1" x14ac:dyDescent="0.25">
      <c r="A235" s="15">
        <v>43697</v>
      </c>
      <c r="B235" s="15"/>
      <c r="C235" s="16"/>
      <c r="D235" s="17"/>
      <c r="E235" s="18"/>
      <c r="F235" s="18"/>
      <c r="G235" s="19"/>
      <c r="H235" s="18"/>
      <c r="I235" s="18"/>
      <c r="J235" s="20"/>
      <c r="K235" s="21">
        <v>147130</v>
      </c>
      <c r="L235" s="21">
        <v>996069342</v>
      </c>
      <c r="M235" s="32"/>
      <c r="N235" s="32"/>
      <c r="O235" s="22">
        <v>6.77</v>
      </c>
      <c r="P235" s="44"/>
      <c r="Q235" s="23"/>
      <c r="R235" s="23"/>
    </row>
    <row r="236" spans="1:18" ht="24.95" customHeight="1" x14ac:dyDescent="0.25">
      <c r="A236" s="15">
        <v>43698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150750</v>
      </c>
      <c r="L236" s="21">
        <v>1020579247</v>
      </c>
      <c r="M236" s="32"/>
      <c r="N236" s="32"/>
      <c r="O236" s="22">
        <v>6.77</v>
      </c>
      <c r="P236" s="44"/>
      <c r="Q236" s="23"/>
      <c r="R236" s="23"/>
    </row>
    <row r="237" spans="1:18" ht="24.95" customHeight="1" x14ac:dyDescent="0.25">
      <c r="A237" s="15">
        <v>43699</v>
      </c>
      <c r="B237" s="15"/>
      <c r="C237" s="16"/>
      <c r="D237" s="17"/>
      <c r="E237" s="18"/>
      <c r="F237" s="18"/>
      <c r="G237" s="19"/>
      <c r="H237" s="18"/>
      <c r="I237" s="18"/>
      <c r="J237" s="20"/>
      <c r="K237" s="21">
        <v>154371</v>
      </c>
      <c r="L237" s="21">
        <v>1045089152</v>
      </c>
      <c r="M237" s="32"/>
      <c r="N237" s="32"/>
      <c r="O237" s="22">
        <v>6.77</v>
      </c>
      <c r="P237" s="44"/>
      <c r="Q237" s="23"/>
      <c r="R237" s="23"/>
    </row>
    <row r="238" spans="1:18" ht="24.95" customHeight="1" x14ac:dyDescent="0.25">
      <c r="A238" s="15">
        <v>43700</v>
      </c>
      <c r="B238" s="15"/>
      <c r="C238" s="24"/>
      <c r="D238" s="17"/>
      <c r="E238" s="18"/>
      <c r="F238" s="18"/>
      <c r="G238" s="19"/>
      <c r="H238" s="18"/>
      <c r="I238" s="18"/>
      <c r="J238" s="20"/>
      <c r="K238" s="21">
        <v>157991</v>
      </c>
      <c r="L238" s="21">
        <v>1069599056.0000001</v>
      </c>
      <c r="M238" s="32"/>
      <c r="N238" s="32"/>
      <c r="O238" s="22">
        <v>6.77</v>
      </c>
      <c r="P238" s="44"/>
      <c r="Q238" s="23"/>
      <c r="R238" s="23"/>
    </row>
    <row r="239" spans="1:18" ht="24.95" customHeight="1" x14ac:dyDescent="0.25">
      <c r="A239" s="15">
        <v>43701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161611</v>
      </c>
      <c r="L239" s="21">
        <v>1094108961</v>
      </c>
      <c r="M239" s="32"/>
      <c r="N239" s="32"/>
      <c r="O239" s="22">
        <v>6.77</v>
      </c>
      <c r="P239" s="44"/>
      <c r="Q239" s="23"/>
      <c r="R239" s="23"/>
    </row>
    <row r="240" spans="1:18" ht="24.95" customHeight="1" x14ac:dyDescent="0.25">
      <c r="A240" s="15">
        <v>43702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165232</v>
      </c>
      <c r="L240" s="21">
        <v>1118618866</v>
      </c>
      <c r="M240" s="32"/>
      <c r="N240" s="32"/>
      <c r="O240" s="22">
        <v>6.77</v>
      </c>
      <c r="P240" s="44"/>
      <c r="Q240" s="23"/>
      <c r="R240" s="23"/>
    </row>
    <row r="241" spans="1:18" ht="24.95" customHeight="1" x14ac:dyDescent="0.25">
      <c r="A241" s="15">
        <v>43703</v>
      </c>
      <c r="B241" s="15">
        <f>A241-2</f>
        <v>43701</v>
      </c>
      <c r="C241" s="34" t="s">
        <v>25</v>
      </c>
      <c r="D241" s="17">
        <v>18</v>
      </c>
      <c r="E241" s="18">
        <v>75000</v>
      </c>
      <c r="F241" s="18">
        <v>507692308</v>
      </c>
      <c r="G241" s="19">
        <f>F241/E241/1000</f>
        <v>6.7692307733333337</v>
      </c>
      <c r="H241" s="18">
        <v>0</v>
      </c>
      <c r="I241" s="18">
        <v>0</v>
      </c>
      <c r="J241" s="20" t="s">
        <v>26</v>
      </c>
      <c r="K241" s="21">
        <v>96977</v>
      </c>
      <c r="L241" s="21">
        <v>656535021</v>
      </c>
      <c r="M241" s="32"/>
      <c r="N241" s="32"/>
      <c r="O241" s="22">
        <v>6.77</v>
      </c>
      <c r="P241" s="44"/>
      <c r="Q241" s="23"/>
      <c r="R241" s="23"/>
    </row>
    <row r="242" spans="1:18" ht="24.95" customHeight="1" x14ac:dyDescent="0.25">
      <c r="A242" s="15">
        <v>43704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100597</v>
      </c>
      <c r="L242" s="21">
        <v>681044926</v>
      </c>
      <c r="M242" s="32"/>
      <c r="N242" s="32"/>
      <c r="O242" s="22">
        <v>6.77</v>
      </c>
      <c r="P242" s="44"/>
      <c r="Q242" s="23"/>
      <c r="R242" s="23"/>
    </row>
    <row r="243" spans="1:18" ht="24.95" customHeight="1" x14ac:dyDescent="0.25">
      <c r="A243" s="15">
        <v>43705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108211</v>
      </c>
      <c r="L243" s="21">
        <v>732587820</v>
      </c>
      <c r="M243" s="32"/>
      <c r="N243" s="32"/>
      <c r="O243" s="22">
        <v>6.77</v>
      </c>
      <c r="P243" s="44"/>
      <c r="Q243" s="23"/>
      <c r="R243" s="23"/>
    </row>
    <row r="244" spans="1:18" ht="24.95" customHeight="1" x14ac:dyDescent="0.25">
      <c r="A244" s="15">
        <v>43706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115824</v>
      </c>
      <c r="L244" s="21">
        <v>784130714</v>
      </c>
      <c r="M244" s="32"/>
      <c r="N244" s="32"/>
      <c r="O244" s="22">
        <v>6.77</v>
      </c>
      <c r="P244" s="44"/>
      <c r="Q244" s="23"/>
      <c r="R244" s="23"/>
    </row>
    <row r="245" spans="1:18" ht="24.95" customHeight="1" x14ac:dyDescent="0.25">
      <c r="A245" s="15">
        <v>43707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123438</v>
      </c>
      <c r="L245" s="21">
        <v>835673608</v>
      </c>
      <c r="M245" s="32"/>
      <c r="N245" s="32"/>
      <c r="O245" s="22">
        <v>6.77</v>
      </c>
      <c r="P245" s="44"/>
      <c r="Q245" s="23"/>
      <c r="R245" s="23"/>
    </row>
    <row r="246" spans="1:18" ht="24.95" customHeight="1" x14ac:dyDescent="0.25">
      <c r="A246" s="15">
        <v>43708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131051</v>
      </c>
      <c r="L246" s="21">
        <v>887216502</v>
      </c>
      <c r="M246" s="32"/>
      <c r="N246" s="32"/>
      <c r="O246" s="22">
        <v>6.77</v>
      </c>
      <c r="P246" s="44"/>
      <c r="Q246" s="23"/>
      <c r="R246" s="23"/>
    </row>
    <row r="247" spans="1:18" ht="24.95" customHeight="1" x14ac:dyDescent="0.25">
      <c r="A247" s="15">
        <v>43709</v>
      </c>
      <c r="B247" s="15"/>
      <c r="C247" s="25"/>
      <c r="D247" s="17"/>
      <c r="E247" s="18"/>
      <c r="F247" s="18"/>
      <c r="G247" s="19"/>
      <c r="H247" s="18"/>
      <c r="I247" s="18"/>
      <c r="J247" s="20"/>
      <c r="K247" s="21">
        <v>138665</v>
      </c>
      <c r="L247" s="21">
        <v>938759396</v>
      </c>
      <c r="M247" s="32"/>
      <c r="N247" s="32"/>
      <c r="O247" s="22">
        <v>6.77</v>
      </c>
      <c r="P247" s="44"/>
      <c r="Q247" s="23"/>
      <c r="R247" s="23"/>
    </row>
    <row r="248" spans="1:18" ht="24.95" customHeight="1" x14ac:dyDescent="0.25">
      <c r="A248" s="15">
        <v>43710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146278</v>
      </c>
      <c r="L248" s="21">
        <v>990302290</v>
      </c>
      <c r="M248" s="32"/>
      <c r="N248" s="32"/>
      <c r="O248" s="22">
        <v>6.77</v>
      </c>
      <c r="P248" s="44"/>
      <c r="Q248" s="23"/>
      <c r="R248" s="23"/>
    </row>
    <row r="249" spans="1:18" ht="24.95" customHeight="1" x14ac:dyDescent="0.25">
      <c r="A249" s="15">
        <v>43711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153891</v>
      </c>
      <c r="L249" s="21">
        <v>1041845184</v>
      </c>
      <c r="M249" s="32"/>
      <c r="N249" s="32"/>
      <c r="O249" s="22">
        <v>6.77</v>
      </c>
      <c r="P249" s="44"/>
      <c r="Q249" s="23"/>
      <c r="R249" s="23"/>
    </row>
    <row r="250" spans="1:18" ht="24.95" customHeight="1" x14ac:dyDescent="0.25">
      <c r="A250" s="15">
        <v>43712</v>
      </c>
      <c r="B250" s="15">
        <f>A250-1</f>
        <v>43711</v>
      </c>
      <c r="C250" s="24" t="s">
        <v>24</v>
      </c>
      <c r="D250" s="17">
        <v>18</v>
      </c>
      <c r="E250" s="18">
        <v>68000</v>
      </c>
      <c r="F250" s="18">
        <v>465000000</v>
      </c>
      <c r="G250" s="19">
        <f>F250/E250/1000</f>
        <v>6.8382352941176467</v>
      </c>
      <c r="H250" s="18">
        <v>0</v>
      </c>
      <c r="I250" s="18">
        <v>0</v>
      </c>
      <c r="J250" s="20" t="s">
        <v>26</v>
      </c>
      <c r="K250" s="21">
        <v>96338</v>
      </c>
      <c r="L250" s="21">
        <v>652209743</v>
      </c>
      <c r="M250" s="32"/>
      <c r="N250" s="32"/>
      <c r="O250" s="22">
        <v>6.77</v>
      </c>
      <c r="P250" s="44"/>
      <c r="Q250" s="23"/>
      <c r="R250" s="23"/>
    </row>
    <row r="251" spans="1:18" ht="24.95" customHeight="1" x14ac:dyDescent="0.25">
      <c r="A251" s="15">
        <v>43713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103952</v>
      </c>
      <c r="L251" s="21">
        <v>703752684</v>
      </c>
      <c r="M251" s="32"/>
      <c r="N251" s="32"/>
      <c r="O251" s="22">
        <v>6.77</v>
      </c>
      <c r="P251" s="44"/>
      <c r="Q251" s="23"/>
      <c r="R251" s="23"/>
    </row>
    <row r="252" spans="1:18" ht="24.95" customHeight="1" x14ac:dyDescent="0.25">
      <c r="A252" s="15">
        <v>43714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111565</v>
      </c>
      <c r="L252" s="21">
        <v>755295578</v>
      </c>
      <c r="M252" s="32"/>
      <c r="N252" s="32"/>
      <c r="O252" s="22">
        <v>6.77</v>
      </c>
      <c r="P252" s="44"/>
      <c r="Q252" s="23"/>
      <c r="R252" s="23"/>
    </row>
    <row r="253" spans="1:18" ht="24.95" customHeight="1" x14ac:dyDescent="0.25">
      <c r="A253" s="15">
        <v>43715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119179</v>
      </c>
      <c r="L253" s="21">
        <v>806838472</v>
      </c>
      <c r="M253" s="32"/>
      <c r="N253" s="32"/>
      <c r="O253" s="22">
        <v>6.77</v>
      </c>
      <c r="P253" s="44"/>
      <c r="Q253" s="23"/>
      <c r="R253" s="23"/>
    </row>
    <row r="254" spans="1:18" ht="24.95" customHeight="1" x14ac:dyDescent="0.25">
      <c r="A254" s="15">
        <v>43716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126792</v>
      </c>
      <c r="L254" s="21">
        <v>858381366</v>
      </c>
      <c r="M254" s="32"/>
      <c r="N254" s="32"/>
      <c r="O254" s="22">
        <v>6.77</v>
      </c>
      <c r="P254" s="44"/>
      <c r="Q254" s="23"/>
      <c r="R254" s="23"/>
    </row>
    <row r="255" spans="1:18" ht="24.95" customHeight="1" x14ac:dyDescent="0.25">
      <c r="A255" s="15">
        <v>43717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134405</v>
      </c>
      <c r="L255" s="21">
        <v>909924260</v>
      </c>
      <c r="M255" s="32"/>
      <c r="N255" s="32"/>
      <c r="O255" s="22">
        <v>6.77</v>
      </c>
      <c r="P255" s="44"/>
      <c r="Q255" s="23"/>
      <c r="R255" s="23"/>
    </row>
    <row r="256" spans="1:18" ht="24.95" customHeight="1" x14ac:dyDescent="0.25">
      <c r="A256" s="15">
        <v>43718</v>
      </c>
      <c r="B256" s="15"/>
      <c r="C256" s="16"/>
      <c r="D256" s="17"/>
      <c r="E256" s="18"/>
      <c r="F256" s="18"/>
      <c r="G256" s="19"/>
      <c r="H256" s="18"/>
      <c r="I256" s="18"/>
      <c r="J256" s="20"/>
      <c r="K256" s="21">
        <v>142019</v>
      </c>
      <c r="L256" s="21">
        <v>961467154</v>
      </c>
      <c r="M256" s="32"/>
      <c r="N256" s="32"/>
      <c r="O256" s="22">
        <v>6.77</v>
      </c>
      <c r="P256" s="44"/>
      <c r="Q256" s="23"/>
      <c r="R256" s="23"/>
    </row>
    <row r="257" spans="1:18" ht="24.95" customHeight="1" x14ac:dyDescent="0.25">
      <c r="A257" s="15">
        <v>43719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149632</v>
      </c>
      <c r="L257" s="21">
        <v>1013010048</v>
      </c>
      <c r="M257" s="32"/>
      <c r="N257" s="32"/>
      <c r="O257" s="22">
        <v>6.77</v>
      </c>
      <c r="P257" s="44"/>
      <c r="Q257" s="23"/>
      <c r="R257" s="23"/>
    </row>
    <row r="258" spans="1:18" ht="24.95" customHeight="1" x14ac:dyDescent="0.25">
      <c r="A258" s="15">
        <v>43720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157246</v>
      </c>
      <c r="L258" s="21">
        <v>1064552942</v>
      </c>
      <c r="M258" s="32"/>
      <c r="N258" s="32"/>
      <c r="O258" s="22">
        <v>6.77</v>
      </c>
      <c r="P258" s="44"/>
      <c r="Q258" s="23"/>
      <c r="R258" s="23"/>
    </row>
    <row r="259" spans="1:18" ht="24.95" customHeight="1" x14ac:dyDescent="0.25">
      <c r="A259" s="15">
        <v>43721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164859</v>
      </c>
      <c r="L259" s="21">
        <v>1116095836</v>
      </c>
      <c r="M259" s="32"/>
      <c r="N259" s="32"/>
      <c r="O259" s="22">
        <v>6.77</v>
      </c>
      <c r="P259" s="44"/>
      <c r="Q259" s="23"/>
      <c r="R259" s="23"/>
    </row>
    <row r="260" spans="1:18" ht="24.95" customHeight="1" x14ac:dyDescent="0.25">
      <c r="A260" s="15">
        <v>43722</v>
      </c>
      <c r="B260" s="15"/>
      <c r="C260" s="24"/>
      <c r="D260" s="17"/>
      <c r="E260" s="18"/>
      <c r="F260" s="18"/>
      <c r="G260" s="19"/>
      <c r="H260" s="18"/>
      <c r="I260" s="18"/>
      <c r="J260" s="20"/>
      <c r="K260" s="21">
        <v>172472</v>
      </c>
      <c r="L260" s="21">
        <v>1167638676</v>
      </c>
      <c r="M260" s="32"/>
      <c r="N260" s="32"/>
      <c r="O260" s="22">
        <v>6.77</v>
      </c>
      <c r="P260" s="44"/>
      <c r="Q260" s="23"/>
      <c r="R260" s="23"/>
    </row>
    <row r="261" spans="1:18" ht="24.95" customHeight="1" x14ac:dyDescent="0.25">
      <c r="A261" s="15">
        <v>43723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176093</v>
      </c>
      <c r="L261" s="21">
        <v>1192148581</v>
      </c>
      <c r="M261" s="32"/>
      <c r="N261" s="32"/>
      <c r="O261" s="22">
        <v>6.77</v>
      </c>
      <c r="P261" s="44"/>
      <c r="Q261" s="23"/>
      <c r="R261" s="23"/>
    </row>
    <row r="262" spans="1:18" ht="24.95" customHeight="1" x14ac:dyDescent="0.25">
      <c r="A262" s="15">
        <v>43724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179713</v>
      </c>
      <c r="L262" s="21">
        <v>1216658486</v>
      </c>
      <c r="M262" s="32"/>
      <c r="N262" s="32"/>
      <c r="O262" s="22">
        <v>6.77</v>
      </c>
      <c r="P262" s="44"/>
      <c r="Q262" s="23"/>
      <c r="R262" s="23"/>
    </row>
    <row r="263" spans="1:18" ht="24.95" customHeight="1" x14ac:dyDescent="0.25">
      <c r="A263" s="15">
        <v>43725</v>
      </c>
      <c r="B263" s="15"/>
      <c r="C263" s="25"/>
      <c r="D263" s="17"/>
      <c r="E263" s="18"/>
      <c r="F263" s="18"/>
      <c r="G263" s="19"/>
      <c r="H263" s="18"/>
      <c r="I263" s="18"/>
      <c r="J263" s="20"/>
      <c r="K263" s="21">
        <v>183334</v>
      </c>
      <c r="L263" s="21">
        <v>1241168391</v>
      </c>
      <c r="M263" s="32"/>
      <c r="N263" s="32"/>
      <c r="O263" s="22">
        <v>6.77</v>
      </c>
      <c r="P263" s="44"/>
      <c r="Q263" s="23"/>
      <c r="R263" s="23"/>
    </row>
    <row r="264" spans="1:18" ht="24.95" customHeight="1" x14ac:dyDescent="0.25">
      <c r="A264" s="15">
        <v>43726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186954</v>
      </c>
      <c r="L264" s="21">
        <v>1265678296</v>
      </c>
      <c r="M264" s="32"/>
      <c r="N264" s="32"/>
      <c r="O264" s="22">
        <v>6.77</v>
      </c>
      <c r="P264" s="44"/>
      <c r="Q264" s="23"/>
      <c r="R264" s="23"/>
    </row>
    <row r="265" spans="1:18" ht="24.95" customHeight="1" x14ac:dyDescent="0.25">
      <c r="A265" s="15">
        <v>43727</v>
      </c>
      <c r="B265" s="15"/>
      <c r="C265" s="16"/>
      <c r="D265" s="17"/>
      <c r="E265" s="18"/>
      <c r="F265" s="18"/>
      <c r="G265" s="19"/>
      <c r="H265" s="18"/>
      <c r="I265" s="18"/>
      <c r="J265" s="20"/>
      <c r="K265" s="21">
        <v>190574</v>
      </c>
      <c r="L265" s="21">
        <v>1290188201</v>
      </c>
      <c r="M265" s="32"/>
      <c r="N265" s="32"/>
      <c r="O265" s="22">
        <v>6.77</v>
      </c>
      <c r="P265" s="44"/>
      <c r="Q265" s="23"/>
      <c r="R265" s="23"/>
    </row>
    <row r="266" spans="1:18" ht="24.95" customHeight="1" x14ac:dyDescent="0.25">
      <c r="A266" s="15">
        <v>43728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21">
        <v>194195</v>
      </c>
      <c r="L266" s="21">
        <v>1314698105</v>
      </c>
      <c r="M266" s="32"/>
      <c r="N266" s="32"/>
      <c r="O266" s="22">
        <v>6.77</v>
      </c>
      <c r="P266" s="44"/>
      <c r="Q266" s="23"/>
      <c r="R266" s="23"/>
    </row>
    <row r="267" spans="1:18" ht="24.95" customHeight="1" x14ac:dyDescent="0.25">
      <c r="A267" s="15">
        <v>43729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197815</v>
      </c>
      <c r="L267" s="21">
        <v>1339208010</v>
      </c>
      <c r="M267" s="32"/>
      <c r="N267" s="32"/>
      <c r="O267" s="22">
        <v>6.77</v>
      </c>
      <c r="P267" s="44"/>
      <c r="Q267" s="23"/>
      <c r="R267" s="23"/>
    </row>
    <row r="268" spans="1:18" ht="24.95" customHeight="1" x14ac:dyDescent="0.25">
      <c r="A268" s="15">
        <v>43730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201435</v>
      </c>
      <c r="L268" s="21">
        <v>1363717915</v>
      </c>
      <c r="M268" s="32"/>
      <c r="N268" s="32"/>
      <c r="O268" s="22">
        <v>6.77</v>
      </c>
      <c r="P268" s="44"/>
      <c r="Q268" s="23"/>
      <c r="R268" s="23"/>
    </row>
    <row r="269" spans="1:18" ht="24.95" customHeight="1" x14ac:dyDescent="0.25">
      <c r="A269" s="15">
        <v>43731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205056</v>
      </c>
      <c r="L269" s="21">
        <v>1388227868</v>
      </c>
      <c r="M269" s="32"/>
      <c r="N269" s="32"/>
      <c r="O269" s="22">
        <v>6.77</v>
      </c>
      <c r="P269" s="44"/>
      <c r="Q269" s="23"/>
      <c r="R269" s="23"/>
    </row>
    <row r="270" spans="1:18" ht="24.95" customHeight="1" x14ac:dyDescent="0.25">
      <c r="A270" s="15">
        <v>43732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</row>
    <row r="271" spans="1:18" ht="24.95" customHeight="1" x14ac:dyDescent="0.25">
      <c r="A271" s="15">
        <v>43733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</row>
    <row r="272" spans="1:18" ht="24.95" customHeight="1" x14ac:dyDescent="0.25">
      <c r="A272" s="15">
        <v>43734</v>
      </c>
      <c r="B272" s="15"/>
      <c r="C272" s="16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</row>
    <row r="273" spans="1:18" ht="24.95" customHeight="1" x14ac:dyDescent="0.25">
      <c r="A273" s="15">
        <v>43735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</row>
    <row r="274" spans="1:18" ht="24.95" customHeight="1" x14ac:dyDescent="0.25">
      <c r="A274" s="15">
        <v>43736</v>
      </c>
      <c r="B274" s="15"/>
      <c r="C274" s="16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</row>
    <row r="275" spans="1:18" ht="24.95" customHeight="1" x14ac:dyDescent="0.25">
      <c r="A275" s="15">
        <v>43737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</row>
    <row r="276" spans="1:18" ht="24.95" customHeight="1" x14ac:dyDescent="0.25">
      <c r="A276" s="15">
        <v>43738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</row>
    <row r="277" spans="1:18" ht="24.95" customHeight="1" x14ac:dyDescent="0.25">
      <c r="A277" s="15">
        <v>43739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</row>
    <row r="278" spans="1:18" ht="24.95" customHeight="1" x14ac:dyDescent="0.25">
      <c r="A278" s="15">
        <v>43740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</row>
    <row r="279" spans="1:18" ht="24.95" customHeight="1" x14ac:dyDescent="0.25">
      <c r="A279" s="15">
        <v>43741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</row>
    <row r="280" spans="1:18" ht="24.95" customHeight="1" x14ac:dyDescent="0.25">
      <c r="A280" s="15">
        <v>43742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</row>
    <row r="281" spans="1:18" ht="24.95" customHeight="1" x14ac:dyDescent="0.25">
      <c r="A281" s="15">
        <v>43743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</row>
    <row r="282" spans="1:18" ht="24.95" customHeight="1" x14ac:dyDescent="0.25">
      <c r="A282" s="15">
        <v>43744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</row>
    <row r="283" spans="1:18" ht="24.95" customHeight="1" x14ac:dyDescent="0.25">
      <c r="A283" s="15">
        <v>43745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</row>
    <row r="284" spans="1:18" ht="24.95" customHeight="1" x14ac:dyDescent="0.25">
      <c r="A284" s="15">
        <v>43746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</row>
    <row r="285" spans="1:18" ht="24.95" customHeight="1" x14ac:dyDescent="0.25">
      <c r="A285" s="15">
        <v>43747</v>
      </c>
      <c r="B285" s="15"/>
      <c r="C285" s="16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</row>
    <row r="286" spans="1:18" ht="24.95" customHeight="1" x14ac:dyDescent="0.25">
      <c r="A286" s="15">
        <v>43748</v>
      </c>
      <c r="B286" s="15">
        <f>A286-1</f>
        <v>43747</v>
      </c>
      <c r="C286" s="24" t="s">
        <v>24</v>
      </c>
      <c r="D286" s="17">
        <v>18</v>
      </c>
      <c r="E286" s="18">
        <v>68000</v>
      </c>
      <c r="F286" s="18">
        <v>465000000</v>
      </c>
      <c r="G286" s="19">
        <f>F286/E286/1000</f>
        <v>6.8382352941176467</v>
      </c>
      <c r="H286" s="18">
        <v>0</v>
      </c>
      <c r="I286" s="18">
        <v>0</v>
      </c>
      <c r="J286" s="20" t="s">
        <v>26</v>
      </c>
      <c r="K286" s="21">
        <v>139889</v>
      </c>
      <c r="L286" s="21">
        <v>947049532</v>
      </c>
      <c r="M286" s="32"/>
      <c r="N286" s="32"/>
      <c r="O286" s="22">
        <v>6.77</v>
      </c>
      <c r="P286" s="44"/>
      <c r="Q286" s="23"/>
      <c r="R286" s="23"/>
    </row>
    <row r="287" spans="1:18" ht="24.95" customHeight="1" x14ac:dyDescent="0.25">
      <c r="A287" s="15">
        <v>43749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</row>
    <row r="288" spans="1:18" ht="24.95" customHeight="1" x14ac:dyDescent="0.25">
      <c r="A288" s="15">
        <v>43750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143510</v>
      </c>
      <c r="L288" s="21">
        <v>971559437</v>
      </c>
      <c r="M288" s="32"/>
      <c r="N288" s="32"/>
      <c r="O288" s="22">
        <v>6.77</v>
      </c>
      <c r="P288" s="44"/>
      <c r="Q288" s="23"/>
      <c r="R288" s="23"/>
    </row>
    <row r="289" spans="1:18" ht="24.95" customHeight="1" x14ac:dyDescent="0.25">
      <c r="A289" s="15">
        <v>43751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147130</v>
      </c>
      <c r="L289" s="21">
        <v>996069342</v>
      </c>
      <c r="M289" s="32"/>
      <c r="N289" s="32"/>
      <c r="O289" s="22">
        <v>6.77</v>
      </c>
      <c r="P289" s="44"/>
      <c r="Q289" s="23"/>
      <c r="R289" s="23"/>
    </row>
    <row r="290" spans="1:18" ht="24.95" customHeight="1" x14ac:dyDescent="0.25">
      <c r="A290" s="15">
        <v>43752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150750</v>
      </c>
      <c r="L290" s="21">
        <v>1020579247</v>
      </c>
      <c r="M290" s="32"/>
      <c r="N290" s="32"/>
      <c r="O290" s="22">
        <v>6.77</v>
      </c>
      <c r="P290" s="44"/>
      <c r="Q290" s="23"/>
      <c r="R290" s="23"/>
    </row>
    <row r="291" spans="1:18" ht="24.95" customHeight="1" x14ac:dyDescent="0.25">
      <c r="A291" s="15">
        <v>43753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154371</v>
      </c>
      <c r="L291" s="21">
        <v>1045089152</v>
      </c>
      <c r="M291" s="32"/>
      <c r="N291" s="32"/>
      <c r="O291" s="22">
        <v>6.77</v>
      </c>
      <c r="P291" s="44"/>
      <c r="Q291" s="23"/>
      <c r="R291" s="23"/>
    </row>
    <row r="292" spans="1:18" ht="24.95" customHeight="1" x14ac:dyDescent="0.25">
      <c r="A292" s="15">
        <v>43754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157991</v>
      </c>
      <c r="L292" s="21">
        <v>1069599056.0000001</v>
      </c>
      <c r="M292" s="32"/>
      <c r="N292" s="32"/>
      <c r="O292" s="22">
        <v>6.77</v>
      </c>
      <c r="P292" s="44"/>
      <c r="Q292" s="23"/>
      <c r="R292" s="23"/>
    </row>
    <row r="293" spans="1:18" ht="24.95" customHeight="1" x14ac:dyDescent="0.25">
      <c r="A293" s="15">
        <v>43755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161611</v>
      </c>
      <c r="L293" s="21">
        <v>1094108961</v>
      </c>
      <c r="M293" s="32"/>
      <c r="N293" s="32"/>
      <c r="O293" s="22">
        <v>6.77</v>
      </c>
      <c r="P293" s="44"/>
      <c r="Q293" s="23"/>
      <c r="R293" s="23"/>
    </row>
    <row r="294" spans="1:18" ht="24.95" customHeight="1" x14ac:dyDescent="0.25">
      <c r="A294" s="15">
        <v>43756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165232</v>
      </c>
      <c r="L294" s="21">
        <v>1118618866</v>
      </c>
      <c r="M294" s="32"/>
      <c r="N294" s="32"/>
      <c r="O294" s="22">
        <v>6.77</v>
      </c>
      <c r="P294" s="44"/>
      <c r="Q294" s="23"/>
      <c r="R294" s="23"/>
    </row>
    <row r="295" spans="1:18" ht="24.95" customHeight="1" x14ac:dyDescent="0.25">
      <c r="A295" s="15">
        <v>43757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168852</v>
      </c>
      <c r="L295" s="21">
        <v>1143128771</v>
      </c>
      <c r="M295" s="32"/>
      <c r="N295" s="32"/>
      <c r="O295" s="22">
        <v>6.77</v>
      </c>
      <c r="P295" s="44"/>
      <c r="Q295" s="23"/>
      <c r="R295" s="23"/>
    </row>
    <row r="296" spans="1:18" ht="24.95" customHeight="1" x14ac:dyDescent="0.25">
      <c r="A296" s="15">
        <v>43758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172472</v>
      </c>
      <c r="L296" s="21">
        <v>1167638676</v>
      </c>
      <c r="M296" s="32"/>
      <c r="N296" s="32"/>
      <c r="O296" s="22">
        <v>6.77</v>
      </c>
      <c r="P296" s="44"/>
      <c r="Q296" s="23"/>
      <c r="R296" s="23"/>
    </row>
    <row r="297" spans="1:18" ht="24.95" customHeight="1" x14ac:dyDescent="0.25">
      <c r="A297" s="15">
        <v>43759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176093</v>
      </c>
      <c r="L297" s="21">
        <v>1192148581</v>
      </c>
      <c r="M297" s="32"/>
      <c r="N297" s="32"/>
      <c r="O297" s="22">
        <v>6.77</v>
      </c>
      <c r="P297" s="44"/>
      <c r="Q297" s="23"/>
      <c r="R297" s="23"/>
    </row>
    <row r="298" spans="1:18" ht="24.95" customHeight="1" x14ac:dyDescent="0.25">
      <c r="A298" s="15">
        <v>43760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21">
        <v>179713</v>
      </c>
      <c r="L298" s="21">
        <v>1216658486</v>
      </c>
      <c r="M298" s="32"/>
      <c r="N298" s="32"/>
      <c r="O298" s="22">
        <v>6.77</v>
      </c>
      <c r="P298" s="44"/>
      <c r="Q298" s="23"/>
      <c r="R298" s="23"/>
    </row>
    <row r="299" spans="1:18" ht="24.95" customHeight="1" x14ac:dyDescent="0.25">
      <c r="A299" s="15">
        <v>43761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183334</v>
      </c>
      <c r="L299" s="21">
        <v>1241168391</v>
      </c>
      <c r="M299" s="32"/>
      <c r="N299" s="32"/>
      <c r="O299" s="22">
        <v>6.77</v>
      </c>
      <c r="P299" s="44"/>
      <c r="Q299" s="23"/>
      <c r="R299" s="23"/>
    </row>
    <row r="300" spans="1:18" ht="24.95" customHeight="1" x14ac:dyDescent="0.25">
      <c r="A300" s="15">
        <v>43762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186954</v>
      </c>
      <c r="L300" s="21">
        <v>1265678296</v>
      </c>
      <c r="M300" s="32"/>
      <c r="N300" s="32"/>
      <c r="O300" s="22">
        <v>6.77</v>
      </c>
      <c r="P300" s="44"/>
      <c r="Q300" s="23"/>
      <c r="R300" s="23"/>
    </row>
    <row r="301" spans="1:18" ht="24.95" customHeight="1" x14ac:dyDescent="0.25">
      <c r="A301" s="15">
        <v>43763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190574</v>
      </c>
      <c r="L301" s="21">
        <v>1290188201</v>
      </c>
      <c r="M301" s="32"/>
      <c r="N301" s="32"/>
      <c r="O301" s="22">
        <v>6.77</v>
      </c>
      <c r="P301" s="44"/>
      <c r="Q301" s="23"/>
      <c r="R301" s="23"/>
    </row>
    <row r="302" spans="1:18" ht="24.95" customHeight="1" x14ac:dyDescent="0.25">
      <c r="A302" s="15">
        <v>43764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194195</v>
      </c>
      <c r="L302" s="21">
        <v>1314698105</v>
      </c>
      <c r="M302" s="32"/>
      <c r="N302" s="32"/>
      <c r="O302" s="22">
        <v>6.77</v>
      </c>
      <c r="P302" s="44"/>
      <c r="Q302" s="23"/>
      <c r="R302" s="23"/>
    </row>
    <row r="303" spans="1:18" ht="24.95" customHeight="1" x14ac:dyDescent="0.25">
      <c r="A303" s="15">
        <v>43765</v>
      </c>
      <c r="B303" s="15"/>
      <c r="C303" s="25"/>
      <c r="D303" s="17"/>
      <c r="E303" s="18"/>
      <c r="F303" s="18"/>
      <c r="G303" s="19"/>
      <c r="H303" s="18"/>
      <c r="I303" s="18"/>
      <c r="J303" s="20"/>
      <c r="K303" s="21">
        <v>197815</v>
      </c>
      <c r="L303" s="21">
        <v>1339208010</v>
      </c>
      <c r="M303" s="32"/>
      <c r="N303" s="32"/>
      <c r="O303" s="22">
        <v>6.77</v>
      </c>
      <c r="P303" s="44"/>
      <c r="Q303" s="23"/>
      <c r="R303" s="23"/>
    </row>
    <row r="304" spans="1:18" ht="24.95" customHeight="1" x14ac:dyDescent="0.25">
      <c r="A304" s="15">
        <v>43766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201435</v>
      </c>
      <c r="L304" s="21">
        <v>1363717915</v>
      </c>
      <c r="M304" s="32"/>
      <c r="N304" s="32"/>
      <c r="O304" s="22">
        <v>6.77</v>
      </c>
      <c r="P304" s="44"/>
      <c r="Q304" s="23"/>
      <c r="R304" s="23"/>
    </row>
    <row r="305" spans="1:18" ht="24.95" customHeight="1" x14ac:dyDescent="0.25">
      <c r="A305" s="15">
        <v>43767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205056</v>
      </c>
      <c r="L305" s="21">
        <v>1388227868</v>
      </c>
      <c r="M305" s="32"/>
      <c r="N305" s="32"/>
      <c r="O305" s="22">
        <v>6.77</v>
      </c>
      <c r="P305" s="44"/>
      <c r="Q305" s="23"/>
      <c r="R305" s="23"/>
    </row>
    <row r="306" spans="1:18" ht="24.95" customHeight="1" x14ac:dyDescent="0.25">
      <c r="A306" s="15">
        <v>43768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</row>
    <row r="307" spans="1:18" ht="24.95" customHeight="1" x14ac:dyDescent="0.25">
      <c r="A307" s="15">
        <v>43769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</row>
    <row r="308" spans="1:18" ht="24.95" customHeight="1" x14ac:dyDescent="0.25">
      <c r="A308" s="15">
        <v>43770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</row>
    <row r="309" spans="1:18" ht="24.95" customHeight="1" x14ac:dyDescent="0.25">
      <c r="A309" s="15">
        <v>43771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</row>
    <row r="310" spans="1:18" ht="24.95" customHeight="1" x14ac:dyDescent="0.25">
      <c r="A310" s="15">
        <v>43772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</row>
    <row r="311" spans="1:18" ht="24.95" customHeight="1" x14ac:dyDescent="0.25">
      <c r="A311" s="15">
        <v>43773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</row>
    <row r="312" spans="1:18" ht="24.95" customHeight="1" x14ac:dyDescent="0.25">
      <c r="A312" s="15">
        <v>43774</v>
      </c>
      <c r="B312" s="15">
        <f>A312-1</f>
        <v>43773</v>
      </c>
      <c r="C312" s="24" t="s">
        <v>24</v>
      </c>
      <c r="D312" s="17">
        <v>18</v>
      </c>
      <c r="E312" s="18">
        <v>68000</v>
      </c>
      <c r="F312" s="18">
        <v>465000000</v>
      </c>
      <c r="G312" s="19">
        <f>F312/E312/1000</f>
        <v>6.8382352941176467</v>
      </c>
      <c r="H312" s="18">
        <v>0</v>
      </c>
      <c r="I312" s="18">
        <v>0</v>
      </c>
      <c r="J312" s="20" t="s">
        <v>26</v>
      </c>
      <c r="K312" s="21">
        <v>139889</v>
      </c>
      <c r="L312" s="21">
        <v>947049532</v>
      </c>
      <c r="M312" s="32"/>
      <c r="N312" s="32"/>
      <c r="O312" s="22">
        <v>6.77</v>
      </c>
      <c r="P312" s="44"/>
      <c r="Q312" s="23"/>
      <c r="R312" s="23"/>
    </row>
    <row r="313" spans="1:18" ht="24.95" customHeight="1" x14ac:dyDescent="0.25">
      <c r="A313" s="15">
        <v>43775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</row>
    <row r="314" spans="1:18" ht="24.95" customHeight="1" x14ac:dyDescent="0.25">
      <c r="A314" s="15">
        <v>43776</v>
      </c>
      <c r="B314" s="15"/>
      <c r="C314" s="16"/>
      <c r="D314" s="17"/>
      <c r="E314" s="18"/>
      <c r="F314" s="18"/>
      <c r="G314" s="19"/>
      <c r="H314" s="18"/>
      <c r="I314" s="18"/>
      <c r="J314" s="20"/>
      <c r="K314" s="21">
        <v>143510</v>
      </c>
      <c r="L314" s="21">
        <v>971559437</v>
      </c>
      <c r="M314" s="32"/>
      <c r="N314" s="32"/>
      <c r="O314" s="22">
        <v>6.77</v>
      </c>
      <c r="P314" s="44"/>
      <c r="Q314" s="23"/>
      <c r="R314" s="23"/>
    </row>
    <row r="315" spans="1:18" ht="24.95" customHeight="1" x14ac:dyDescent="0.25">
      <c r="A315" s="15">
        <v>43777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147130</v>
      </c>
      <c r="L315" s="21">
        <v>996069342</v>
      </c>
      <c r="M315" s="32"/>
      <c r="N315" s="32"/>
      <c r="O315" s="22">
        <v>6.77</v>
      </c>
      <c r="P315" s="44"/>
      <c r="Q315" s="23"/>
      <c r="R315" s="23"/>
    </row>
    <row r="316" spans="1:18" ht="24.95" customHeight="1" x14ac:dyDescent="0.25">
      <c r="A316" s="15">
        <v>43778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150750</v>
      </c>
      <c r="L316" s="21">
        <v>1020579247</v>
      </c>
      <c r="M316" s="32"/>
      <c r="N316" s="32"/>
      <c r="O316" s="22">
        <v>6.77</v>
      </c>
      <c r="P316" s="44"/>
      <c r="Q316" s="23"/>
      <c r="R316" s="23"/>
    </row>
    <row r="317" spans="1:18" ht="24.95" customHeight="1" x14ac:dyDescent="0.25">
      <c r="A317" s="15">
        <v>43779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154371</v>
      </c>
      <c r="L317" s="21">
        <v>1045089152</v>
      </c>
      <c r="M317" s="32"/>
      <c r="N317" s="32"/>
      <c r="O317" s="22">
        <v>6.77</v>
      </c>
      <c r="P317" s="44"/>
      <c r="Q317" s="23"/>
      <c r="R317" s="23"/>
    </row>
    <row r="318" spans="1:18" ht="24.95" customHeight="1" x14ac:dyDescent="0.25">
      <c r="A318" s="15">
        <v>43780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157991</v>
      </c>
      <c r="L318" s="21">
        <v>1069599056.0000001</v>
      </c>
      <c r="M318" s="32"/>
      <c r="N318" s="32"/>
      <c r="O318" s="22">
        <v>6.77</v>
      </c>
      <c r="P318" s="44"/>
      <c r="Q318" s="23"/>
      <c r="R318" s="23"/>
    </row>
    <row r="319" spans="1:18" ht="24.95" customHeight="1" x14ac:dyDescent="0.25">
      <c r="A319" s="15">
        <v>43781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161611</v>
      </c>
      <c r="L319" s="21">
        <v>1094108961</v>
      </c>
      <c r="M319" s="32"/>
      <c r="N319" s="32"/>
      <c r="O319" s="22">
        <v>6.77</v>
      </c>
      <c r="P319" s="44"/>
      <c r="Q319" s="23"/>
      <c r="R319" s="23"/>
    </row>
    <row r="320" spans="1:18" ht="24.95" customHeight="1" x14ac:dyDescent="0.25">
      <c r="A320" s="15">
        <v>43782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165232</v>
      </c>
      <c r="L320" s="21">
        <v>1118618866</v>
      </c>
      <c r="M320" s="32"/>
      <c r="N320" s="32"/>
      <c r="O320" s="22">
        <v>6.77</v>
      </c>
      <c r="P320" s="44"/>
      <c r="Q320" s="23"/>
      <c r="R320" s="23"/>
    </row>
    <row r="321" spans="1:18" ht="24.95" customHeight="1" x14ac:dyDescent="0.25">
      <c r="A321" s="15">
        <v>43783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168852</v>
      </c>
      <c r="L321" s="21">
        <v>1143128771</v>
      </c>
      <c r="M321" s="32"/>
      <c r="N321" s="32"/>
      <c r="O321" s="22">
        <v>6.77</v>
      </c>
      <c r="P321" s="44"/>
      <c r="Q321" s="23"/>
      <c r="R321" s="23"/>
    </row>
    <row r="322" spans="1:18" ht="24.95" customHeight="1" x14ac:dyDescent="0.25">
      <c r="A322" s="15">
        <v>43784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172472</v>
      </c>
      <c r="L322" s="21">
        <v>1167638676</v>
      </c>
      <c r="M322" s="32"/>
      <c r="N322" s="32"/>
      <c r="O322" s="22">
        <v>6.77</v>
      </c>
      <c r="P322" s="44"/>
      <c r="Q322" s="23"/>
      <c r="R322" s="23"/>
    </row>
    <row r="323" spans="1:18" ht="24.95" customHeight="1" x14ac:dyDescent="0.25">
      <c r="A323" s="15">
        <v>43785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176093</v>
      </c>
      <c r="L323" s="21">
        <v>1192148581</v>
      </c>
      <c r="M323" s="32"/>
      <c r="N323" s="32"/>
      <c r="O323" s="22">
        <v>6.77</v>
      </c>
      <c r="P323" s="44"/>
      <c r="Q323" s="23"/>
      <c r="R323" s="23"/>
    </row>
    <row r="324" spans="1:18" ht="24.95" customHeight="1" x14ac:dyDescent="0.25">
      <c r="A324" s="15">
        <v>43786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179713</v>
      </c>
      <c r="L324" s="21">
        <v>1216658486</v>
      </c>
      <c r="M324" s="32"/>
      <c r="N324" s="32"/>
      <c r="O324" s="22">
        <v>6.77</v>
      </c>
      <c r="P324" s="44"/>
      <c r="Q324" s="23"/>
      <c r="R324" s="23"/>
    </row>
    <row r="325" spans="1:18" ht="24.95" customHeight="1" x14ac:dyDescent="0.25">
      <c r="A325" s="15">
        <v>43787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183334</v>
      </c>
      <c r="L325" s="21">
        <v>1241168391</v>
      </c>
      <c r="M325" s="32"/>
      <c r="N325" s="32"/>
      <c r="O325" s="22">
        <v>6.77</v>
      </c>
      <c r="P325" s="44"/>
      <c r="Q325" s="23"/>
      <c r="R325" s="23"/>
    </row>
    <row r="326" spans="1:18" ht="24.95" customHeight="1" x14ac:dyDescent="0.25">
      <c r="A326" s="15">
        <v>43788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186954</v>
      </c>
      <c r="L326" s="21">
        <v>1265678296</v>
      </c>
      <c r="M326" s="32"/>
      <c r="N326" s="32"/>
      <c r="O326" s="22">
        <v>6.77</v>
      </c>
      <c r="P326" s="44"/>
      <c r="Q326" s="23"/>
      <c r="R326" s="23"/>
    </row>
    <row r="327" spans="1:18" ht="24.95" customHeight="1" x14ac:dyDescent="0.25">
      <c r="A327" s="15">
        <v>43789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190574</v>
      </c>
      <c r="L327" s="21">
        <v>1290188201</v>
      </c>
      <c r="M327" s="32"/>
      <c r="N327" s="32"/>
      <c r="O327" s="22">
        <v>6.77</v>
      </c>
      <c r="P327" s="44"/>
      <c r="Q327" s="23"/>
      <c r="R327" s="23"/>
    </row>
    <row r="328" spans="1:18" ht="24.95" customHeight="1" x14ac:dyDescent="0.25">
      <c r="A328" s="15">
        <v>43790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194195</v>
      </c>
      <c r="L328" s="21">
        <v>1314698105</v>
      </c>
      <c r="M328" s="32"/>
      <c r="N328" s="32"/>
      <c r="O328" s="22">
        <v>6.77</v>
      </c>
      <c r="P328" s="44"/>
      <c r="Q328" s="23"/>
      <c r="R328" s="23"/>
    </row>
    <row r="329" spans="1:18" ht="24.95" customHeight="1" x14ac:dyDescent="0.25">
      <c r="A329" s="15">
        <v>43791</v>
      </c>
      <c r="B329" s="15"/>
      <c r="C329" s="16"/>
      <c r="D329" s="17"/>
      <c r="E329" s="18"/>
      <c r="F329" s="18"/>
      <c r="G329" s="19"/>
      <c r="H329" s="18"/>
      <c r="I329" s="18"/>
      <c r="J329" s="20"/>
      <c r="K329" s="21">
        <v>197815</v>
      </c>
      <c r="L329" s="21">
        <v>1339208010</v>
      </c>
      <c r="M329" s="32"/>
      <c r="N329" s="32"/>
      <c r="O329" s="22">
        <v>6.77</v>
      </c>
      <c r="P329" s="44"/>
      <c r="Q329" s="23"/>
      <c r="R329" s="23"/>
    </row>
    <row r="330" spans="1:18" ht="24.95" customHeight="1" x14ac:dyDescent="0.25">
      <c r="A330" s="15">
        <v>43792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201435</v>
      </c>
      <c r="L330" s="21">
        <v>1363717915</v>
      </c>
      <c r="M330" s="32"/>
      <c r="N330" s="32"/>
      <c r="O330" s="22">
        <v>6.77</v>
      </c>
      <c r="P330" s="44"/>
      <c r="Q330" s="23"/>
      <c r="R330" s="23"/>
    </row>
    <row r="331" spans="1:18" ht="24.95" customHeight="1" x14ac:dyDescent="0.25">
      <c r="A331" s="15">
        <v>43793</v>
      </c>
      <c r="B331" s="15"/>
      <c r="C331" s="16"/>
      <c r="D331" s="17"/>
      <c r="E331" s="18"/>
      <c r="F331" s="18"/>
      <c r="G331" s="19"/>
      <c r="H331" s="18"/>
      <c r="I331" s="18"/>
      <c r="J331" s="20"/>
      <c r="K331" s="21">
        <v>205056</v>
      </c>
      <c r="L331" s="21">
        <v>1388227868</v>
      </c>
      <c r="M331" s="32"/>
      <c r="N331" s="32"/>
      <c r="O331" s="22">
        <v>6.77</v>
      </c>
      <c r="P331" s="44"/>
      <c r="Q331" s="23"/>
      <c r="R331" s="23"/>
    </row>
    <row r="332" spans="1:18" ht="24.95" customHeight="1" x14ac:dyDescent="0.25">
      <c r="A332" s="15">
        <v>43794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</row>
    <row r="333" spans="1:18" ht="24.95" customHeight="1" x14ac:dyDescent="0.25">
      <c r="A333" s="15">
        <v>43795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</row>
    <row r="334" spans="1:18" ht="24.95" customHeight="1" x14ac:dyDescent="0.25">
      <c r="A334" s="15">
        <v>43796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</row>
    <row r="335" spans="1:18" ht="24.95" customHeight="1" x14ac:dyDescent="0.25">
      <c r="A335" s="15">
        <v>43797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</row>
    <row r="336" spans="1:18" ht="24.95" customHeight="1" x14ac:dyDescent="0.25">
      <c r="A336" s="15">
        <v>43798</v>
      </c>
      <c r="B336" s="15">
        <f>A336-1</f>
        <v>43797</v>
      </c>
      <c r="C336" s="24" t="s">
        <v>24</v>
      </c>
      <c r="D336" s="17">
        <v>18</v>
      </c>
      <c r="E336" s="18">
        <v>68000</v>
      </c>
      <c r="F336" s="18">
        <v>465000000</v>
      </c>
      <c r="G336" s="19">
        <f>F336/E336/1000</f>
        <v>6.8382352941176467</v>
      </c>
      <c r="H336" s="18">
        <v>0</v>
      </c>
      <c r="I336" s="18">
        <v>0</v>
      </c>
      <c r="J336" s="20" t="s">
        <v>26</v>
      </c>
      <c r="K336" s="21">
        <v>139889</v>
      </c>
      <c r="L336" s="21">
        <v>947049532</v>
      </c>
      <c r="M336" s="32"/>
      <c r="N336" s="32"/>
      <c r="O336" s="22">
        <v>6.77</v>
      </c>
      <c r="P336" s="44"/>
      <c r="Q336" s="23"/>
      <c r="R336" s="23"/>
    </row>
    <row r="337" spans="1:20" ht="24.95" customHeight="1" x14ac:dyDescent="0.25">
      <c r="A337" s="15">
        <v>43799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</row>
    <row r="338" spans="1:20" ht="24.95" customHeight="1" x14ac:dyDescent="0.25">
      <c r="A338" s="15">
        <v>43800</v>
      </c>
      <c r="B338" s="15"/>
      <c r="C338" s="34"/>
      <c r="D338" s="17"/>
      <c r="E338" s="18"/>
      <c r="F338" s="18"/>
      <c r="G338" s="19"/>
      <c r="H338" s="18"/>
      <c r="I338" s="18"/>
      <c r="J338" s="20"/>
      <c r="K338" s="21">
        <v>76286</v>
      </c>
      <c r="L338" s="21">
        <v>516456220</v>
      </c>
      <c r="M338" s="21">
        <v>67224</v>
      </c>
      <c r="N338" s="21">
        <v>455106480</v>
      </c>
      <c r="O338" s="22">
        <v>6.77</v>
      </c>
      <c r="P338" s="44"/>
      <c r="Q338" s="23"/>
      <c r="R338" s="23"/>
      <c r="S338" s="23"/>
      <c r="T338" s="23"/>
    </row>
    <row r="339" spans="1:20" ht="24.95" customHeight="1" x14ac:dyDescent="0.25">
      <c r="A339" s="15">
        <v>43801</v>
      </c>
      <c r="B339" s="15"/>
      <c r="C339" s="16"/>
      <c r="D339" s="17"/>
      <c r="E339" s="18"/>
      <c r="F339" s="18"/>
      <c r="G339" s="19"/>
      <c r="H339" s="18"/>
      <c r="I339" s="18"/>
      <c r="J339" s="20"/>
      <c r="K339" s="21">
        <v>79906</v>
      </c>
      <c r="L339" s="21">
        <v>540963620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  <c r="T339" s="23"/>
    </row>
    <row r="340" spans="1:20" ht="24.95" customHeight="1" x14ac:dyDescent="0.25">
      <c r="A340" s="15">
        <v>43802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83526</v>
      </c>
      <c r="L340" s="21">
        <v>565471020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  <c r="T340" s="23"/>
    </row>
    <row r="341" spans="1:20" ht="24.95" customHeight="1" x14ac:dyDescent="0.25">
      <c r="A341" s="15">
        <v>43803</v>
      </c>
      <c r="B341" s="15"/>
      <c r="C341" s="25"/>
      <c r="D341" s="17"/>
      <c r="E341" s="18"/>
      <c r="F341" s="18"/>
      <c r="G341" s="19"/>
      <c r="H341" s="18"/>
      <c r="I341" s="18"/>
      <c r="J341" s="20"/>
      <c r="K341" s="21">
        <v>87147</v>
      </c>
      <c r="L341" s="21">
        <v>589985190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  <c r="T341" s="23"/>
    </row>
    <row r="342" spans="1:20" ht="24.95" customHeight="1" x14ac:dyDescent="0.25">
      <c r="A342" s="15">
        <v>43804</v>
      </c>
      <c r="B342" s="15"/>
      <c r="C342" s="24"/>
      <c r="D342" s="17"/>
      <c r="E342" s="18"/>
      <c r="F342" s="18"/>
      <c r="G342" s="19"/>
      <c r="H342" s="18"/>
      <c r="I342" s="18"/>
      <c r="J342" s="20"/>
      <c r="K342" s="21">
        <v>90767</v>
      </c>
      <c r="L342" s="21">
        <v>614492590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  <c r="T342" s="23"/>
    </row>
    <row r="343" spans="1:20" ht="24.95" customHeight="1" x14ac:dyDescent="0.25">
      <c r="A343" s="15">
        <v>43805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94387</v>
      </c>
      <c r="L343" s="21">
        <v>638999990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  <c r="T343" s="23"/>
    </row>
    <row r="344" spans="1:20" ht="24.95" customHeight="1" x14ac:dyDescent="0.25">
      <c r="A344" s="15">
        <v>43806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98008</v>
      </c>
      <c r="L344" s="21">
        <v>663514159.99999988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  <c r="T344" s="23"/>
    </row>
    <row r="345" spans="1:20" ht="24.95" customHeight="1" x14ac:dyDescent="0.25">
      <c r="A345" s="15">
        <v>43807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101628</v>
      </c>
      <c r="L345" s="21">
        <v>688021559.99999988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  <c r="T345" s="23"/>
    </row>
    <row r="346" spans="1:20" ht="24.95" customHeight="1" x14ac:dyDescent="0.25">
      <c r="A346" s="15">
        <v>43808</v>
      </c>
      <c r="B346" s="15"/>
      <c r="C346" s="16"/>
      <c r="D346" s="17"/>
      <c r="E346" s="18"/>
      <c r="F346" s="18"/>
      <c r="G346" s="19"/>
      <c r="H346" s="18"/>
      <c r="I346" s="18"/>
      <c r="J346" s="20"/>
      <c r="K346" s="21">
        <v>105248</v>
      </c>
      <c r="L346" s="21">
        <v>712528960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  <c r="T346" s="23"/>
    </row>
    <row r="347" spans="1:20" ht="24.95" customHeight="1" x14ac:dyDescent="0.25">
      <c r="A347" s="15">
        <v>43809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108869</v>
      </c>
      <c r="L347" s="21">
        <v>737043130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  <c r="T347" s="23"/>
    </row>
    <row r="348" spans="1:20" ht="24.95" customHeight="1" x14ac:dyDescent="0.25">
      <c r="A348" s="15">
        <v>43810</v>
      </c>
      <c r="B348" s="15"/>
      <c r="C348" s="16"/>
      <c r="D348" s="17"/>
      <c r="E348" s="18"/>
      <c r="F348" s="18"/>
      <c r="G348" s="19"/>
      <c r="H348" s="18"/>
      <c r="I348" s="18"/>
      <c r="J348" s="20"/>
      <c r="K348" s="21">
        <v>112489</v>
      </c>
      <c r="L348" s="21">
        <v>761550529.99999988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  <c r="T348" s="23"/>
    </row>
    <row r="349" spans="1:20" ht="24.95" customHeight="1" x14ac:dyDescent="0.25">
      <c r="A349" s="15">
        <v>43811</v>
      </c>
      <c r="B349" s="15"/>
      <c r="C349" s="24"/>
      <c r="D349" s="17"/>
      <c r="E349" s="18"/>
      <c r="F349" s="18"/>
      <c r="G349" s="19"/>
      <c r="H349" s="18"/>
      <c r="I349" s="18"/>
      <c r="J349" s="20"/>
      <c r="K349" s="21">
        <v>116110</v>
      </c>
      <c r="L349" s="21">
        <v>786064700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  <c r="T349" s="23"/>
    </row>
    <row r="350" spans="1:20" ht="24.95" customHeight="1" x14ac:dyDescent="0.25">
      <c r="A350" s="15">
        <v>43812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119730</v>
      </c>
      <c r="L350" s="21">
        <v>810572100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  <c r="T350" s="23"/>
    </row>
    <row r="351" spans="1:20" ht="24.95" customHeight="1" x14ac:dyDescent="0.25">
      <c r="A351" s="15">
        <v>43813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123350</v>
      </c>
      <c r="L351" s="21">
        <v>835079500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  <c r="T351" s="23"/>
    </row>
    <row r="352" spans="1:20" ht="24.95" customHeight="1" x14ac:dyDescent="0.25">
      <c r="A352" s="15">
        <v>43814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126971</v>
      </c>
      <c r="L352" s="21">
        <v>859593669.99999988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  <c r="T352" s="23"/>
    </row>
    <row r="353" spans="1:20" ht="24.95" customHeight="1" x14ac:dyDescent="0.25">
      <c r="A353" s="15">
        <v>43815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130591</v>
      </c>
      <c r="L353" s="21">
        <v>884101070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  <c r="T353" s="23"/>
    </row>
    <row r="354" spans="1:20" ht="24.95" customHeight="1" x14ac:dyDescent="0.25">
      <c r="A354" s="15">
        <v>43816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134211</v>
      </c>
      <c r="L354" s="21">
        <v>908608470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  <c r="T354" s="23"/>
    </row>
    <row r="355" spans="1:20" ht="24.95" customHeight="1" x14ac:dyDescent="0.25">
      <c r="A355" s="15">
        <v>43817</v>
      </c>
      <c r="B355" s="15">
        <f>A355-1</f>
        <v>43816</v>
      </c>
      <c r="C355" s="24" t="s">
        <v>24</v>
      </c>
      <c r="D355" s="17">
        <v>18</v>
      </c>
      <c r="E355" s="18">
        <v>68000</v>
      </c>
      <c r="F355" s="18">
        <v>465000000</v>
      </c>
      <c r="G355" s="19">
        <f>F355/E355/1000</f>
        <v>6.8382352941176467</v>
      </c>
      <c r="H355" s="18">
        <v>0</v>
      </c>
      <c r="I355" s="18">
        <v>0</v>
      </c>
      <c r="J355" s="20" t="s">
        <v>26</v>
      </c>
      <c r="K355" s="21">
        <v>72665</v>
      </c>
      <c r="L355" s="21">
        <v>491942050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  <c r="T355" s="23"/>
    </row>
    <row r="356" spans="1:20" ht="24.95" customHeight="1" x14ac:dyDescent="0.25">
      <c r="A356" s="15">
        <v>43818</v>
      </c>
      <c r="B356" s="15"/>
      <c r="C356" s="25"/>
      <c r="D356" s="17"/>
      <c r="E356" s="18"/>
      <c r="F356" s="18"/>
      <c r="G356" s="19"/>
      <c r="H356" s="18"/>
      <c r="I356" s="18"/>
      <c r="J356" s="20"/>
      <c r="K356" s="21">
        <v>72665</v>
      </c>
      <c r="L356" s="21">
        <v>491942050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  <c r="T356" s="23"/>
    </row>
    <row r="357" spans="1:20" ht="24.95" customHeight="1" x14ac:dyDescent="0.25">
      <c r="A357" s="15">
        <v>43819</v>
      </c>
      <c r="B357" s="15"/>
      <c r="C357" s="16"/>
      <c r="D357" s="17"/>
      <c r="E357" s="18"/>
      <c r="F357" s="18"/>
      <c r="G357" s="19"/>
      <c r="H357" s="18"/>
      <c r="I357" s="18"/>
      <c r="J357" s="20"/>
      <c r="K357" s="21">
        <v>76286</v>
      </c>
      <c r="L357" s="21">
        <v>516456220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  <c r="T357" s="23"/>
    </row>
    <row r="358" spans="1:20" ht="24.95" customHeight="1" x14ac:dyDescent="0.25">
      <c r="A358" s="15">
        <v>43820</v>
      </c>
      <c r="B358" s="15"/>
      <c r="C358" s="24"/>
      <c r="D358" s="17"/>
      <c r="E358" s="18"/>
      <c r="F358" s="18"/>
      <c r="G358" s="19"/>
      <c r="H358" s="18"/>
      <c r="I358" s="18"/>
      <c r="J358" s="20"/>
      <c r="K358" s="21">
        <v>79906</v>
      </c>
      <c r="L358" s="21">
        <v>540963620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  <c r="T358" s="23"/>
    </row>
    <row r="359" spans="1:20" ht="24.95" customHeight="1" x14ac:dyDescent="0.25">
      <c r="A359" s="15">
        <v>43821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83526</v>
      </c>
      <c r="L359" s="21">
        <v>565471020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  <c r="T359" s="23"/>
    </row>
    <row r="360" spans="1:20" ht="24.95" customHeight="1" x14ac:dyDescent="0.25">
      <c r="A360" s="15">
        <v>43822</v>
      </c>
      <c r="B360" s="15"/>
      <c r="C360" s="25"/>
      <c r="D360" s="17"/>
      <c r="E360" s="18"/>
      <c r="F360" s="18"/>
      <c r="G360" s="19"/>
      <c r="H360" s="18"/>
      <c r="I360" s="18"/>
      <c r="J360" s="20"/>
      <c r="K360" s="21">
        <v>87147</v>
      </c>
      <c r="L360" s="21">
        <v>589985190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  <c r="T360" s="23"/>
    </row>
    <row r="361" spans="1:20" ht="24.95" customHeight="1" x14ac:dyDescent="0.25">
      <c r="A361" s="15">
        <v>43823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90767</v>
      </c>
      <c r="L361" s="21">
        <v>614492590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  <c r="T361" s="23"/>
    </row>
    <row r="362" spans="1:20" ht="24.95" customHeight="1" x14ac:dyDescent="0.25">
      <c r="A362" s="15">
        <v>43824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94387</v>
      </c>
      <c r="L362" s="21">
        <v>638999990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  <c r="T362" s="23"/>
    </row>
    <row r="363" spans="1:20" ht="24.95" customHeight="1" x14ac:dyDescent="0.25">
      <c r="A363" s="15">
        <v>43825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98008</v>
      </c>
      <c r="L363" s="21">
        <v>663514159.99999988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  <c r="T363" s="23"/>
    </row>
    <row r="364" spans="1:20" ht="24.95" customHeight="1" x14ac:dyDescent="0.25">
      <c r="A364" s="15">
        <v>43826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101628</v>
      </c>
      <c r="L364" s="21">
        <v>688021559.99999988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  <c r="T364" s="23"/>
    </row>
    <row r="365" spans="1:20" ht="24.95" customHeight="1" x14ac:dyDescent="0.25">
      <c r="A365" s="15">
        <v>43827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105248</v>
      </c>
      <c r="L365" s="21">
        <v>712528960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  <c r="T365" s="23"/>
    </row>
    <row r="366" spans="1:20" ht="24.95" customHeight="1" x14ac:dyDescent="0.25">
      <c r="A366" s="15">
        <v>43828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108869</v>
      </c>
      <c r="L366" s="21">
        <v>737043130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  <c r="T366" s="23"/>
    </row>
    <row r="367" spans="1:20" ht="24.95" customHeight="1" x14ac:dyDescent="0.25">
      <c r="A367" s="15">
        <v>43829</v>
      </c>
      <c r="B367" s="15">
        <f>A367-1</f>
        <v>43828</v>
      </c>
      <c r="C367" s="24" t="s">
        <v>24</v>
      </c>
      <c r="D367" s="17">
        <v>18</v>
      </c>
      <c r="E367" s="18">
        <v>68000</v>
      </c>
      <c r="F367" s="18">
        <v>465000000</v>
      </c>
      <c r="G367" s="19">
        <f>F367/E367/1000</f>
        <v>6.8382352941176467</v>
      </c>
      <c r="H367" s="18">
        <v>0</v>
      </c>
      <c r="I367" s="18">
        <v>0</v>
      </c>
      <c r="J367" s="20" t="s">
        <v>26</v>
      </c>
      <c r="K367" s="21">
        <v>47323</v>
      </c>
      <c r="L367" s="21">
        <v>320376709.99999994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  <c r="T367" s="23"/>
    </row>
    <row r="368" spans="1:20" ht="24.95" customHeight="1" x14ac:dyDescent="0.25">
      <c r="A368" s="15">
        <v>43830</v>
      </c>
      <c r="B368" s="15"/>
      <c r="C368" s="25"/>
      <c r="D368" s="17"/>
      <c r="E368" s="18"/>
      <c r="F368" s="18"/>
      <c r="G368" s="19"/>
      <c r="H368" s="18"/>
      <c r="I368" s="18"/>
      <c r="J368" s="20"/>
      <c r="K368" s="21">
        <v>50943</v>
      </c>
      <c r="L368" s="21">
        <v>344884110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  <c r="T368" s="23"/>
    </row>
    <row r="369" spans="1:20" s="35" customFormat="1" ht="16.5" customHeight="1" x14ac:dyDescent="0.2">
      <c r="A369" s="48">
        <v>43537.694444444445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23"/>
      <c r="R369" s="23"/>
      <c r="S369" s="23"/>
      <c r="T369" s="23"/>
    </row>
  </sheetData>
  <autoFilter ref="A2:O369" xr:uid="{00000000-0009-0000-0000-000000000000}"/>
  <mergeCells count="7">
    <mergeCell ref="A1:O1"/>
    <mergeCell ref="A369:P369"/>
    <mergeCell ref="M2:M3"/>
    <mergeCell ref="N2:N3"/>
    <mergeCell ref="K4:L34"/>
    <mergeCell ref="K35:L62"/>
    <mergeCell ref="K63:L93"/>
  </mergeCells>
  <hyperlinks>
    <hyperlink ref="K4" r:id="rId1" xr:uid="{00000000-0004-0000-0000-000000000000}"/>
    <hyperlink ref="K35" r:id="rId2" xr:uid="{00000000-0004-0000-0000-000001000000}"/>
    <hyperlink ref="K63" r:id="rId3" xr:uid="{00000000-0004-0000-0000-000002000000}"/>
  </hyperlinks>
  <pageMargins left="0.75" right="0.75" top="1" bottom="1" header="0.5" footer="0.5"/>
  <pageSetup paperSize="9" scale="10" orientation="portrait" verticalDpi="300" r:id="rId4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2019-03-13T14:38:46Z</dcterms:modified>
</cp:coreProperties>
</file>