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3378B00F-923D-4073-9915-D44F2A42863F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8" i="1" l="1"/>
  <c r="G78" i="1"/>
  <c r="G75" i="1"/>
  <c r="B75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</calcChain>
</file>

<file path=xl/sharedStrings.xml><?xml version="1.0" encoding="utf-8"?>
<sst xmlns="http://schemas.openxmlformats.org/spreadsheetml/2006/main" count="84" uniqueCount="36">
  <si>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</si>
  <si>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</si>
  <si>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</si>
  <si>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</si>
  <si>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</si>
  <si>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</si>
  <si>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</si>
  <si>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</si>
  <si>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</si>
  <si>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</si>
  <si>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</si>
  <si>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</si>
  <si>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</si>
  <si>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</si>
  <si>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</si>
  <si>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</si>
  <si>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</si>
  <si>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</si>
  <si>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</si>
  <si>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</si>
  <si>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</si>
  <si>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</si>
  <si>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</si>
  <si>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</si>
  <si>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</si>
  <si>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</si>
  <si>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</si>
  <si>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</si>
  <si>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</si>
  <si>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</si>
  <si>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</si>
  <si>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</si>
  <si>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</si>
  <si>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18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18</t>
    </r>
  </si>
  <si>
    <t>http://www.desfa.gr/userfiles/pdflist/DERY/TS/LNG%20Space/Avail-LNG-Storage-Space_March%202019.xlsx</t>
  </si>
  <si>
    <t>ΗΡΩΝ Α.Ε./HERON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</si>
</sst>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369" activePane="bottomLeft" state="frozen"/>
      <selection pane="bottomLeft" activeCell="L381" sqref="L381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29</v>
      </c>
      <c r="N2" s="50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30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32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31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27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>
        <f>A62</f>
        <v>43524</v>
      </c>
      <c r="C62" s="24" t="s">
        <v>27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2" t="s">
        <v>34</v>
      </c>
      <c r="L63" s="58"/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9"/>
      <c r="L64" s="60"/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9"/>
      <c r="L65" s="60"/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9"/>
      <c r="L66" s="60"/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9"/>
      <c r="L67" s="60"/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9"/>
      <c r="L68" s="60"/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9"/>
      <c r="L69" s="60"/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9"/>
      <c r="L70" s="60"/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9"/>
      <c r="L71" s="60"/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9"/>
      <c r="L72" s="60"/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9"/>
      <c r="L73" s="60"/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59"/>
      <c r="L74" s="60"/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>
        <f>A75-1</f>
        <v>43536</v>
      </c>
      <c r="C75" s="24" t="s">
        <v>27</v>
      </c>
      <c r="D75" s="17">
        <v>18</v>
      </c>
      <c r="E75" s="18">
        <v>143000</v>
      </c>
      <c r="F75" s="18">
        <v>967000000</v>
      </c>
      <c r="G75" s="19">
        <f>F75/E75/1000</f>
        <v>6.7622377622377625</v>
      </c>
      <c r="H75" s="18">
        <v>0</v>
      </c>
      <c r="I75" s="18">
        <v>0</v>
      </c>
      <c r="J75" s="20" t="s">
        <v>26</v>
      </c>
      <c r="K75" s="59"/>
      <c r="L75" s="60"/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9"/>
      <c r="L76" s="60"/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9"/>
      <c r="L77" s="60"/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>
        <f>A78-1</f>
        <v>43539</v>
      </c>
      <c r="C78" s="24" t="s">
        <v>35</v>
      </c>
      <c r="D78" s="17">
        <v>18</v>
      </c>
      <c r="E78" s="18">
        <v>37000</v>
      </c>
      <c r="F78" s="18">
        <v>250000000</v>
      </c>
      <c r="G78" s="19">
        <f>F78/E78/1000</f>
        <v>6.756756756756757</v>
      </c>
      <c r="H78" s="18">
        <v>0</v>
      </c>
      <c r="I78" s="18">
        <v>0</v>
      </c>
      <c r="J78" s="20" t="s">
        <v>26</v>
      </c>
      <c r="K78" s="59"/>
      <c r="L78" s="60"/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9"/>
      <c r="L79" s="60"/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59"/>
      <c r="L80" s="60"/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59"/>
      <c r="L81" s="60"/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59"/>
      <c r="L82" s="60"/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59"/>
      <c r="L83" s="60"/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59"/>
      <c r="L84" s="60"/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59"/>
      <c r="L85" s="60"/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59"/>
      <c r="L86" s="60"/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59"/>
      <c r="L87" s="60"/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59"/>
      <c r="L88" s="60"/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59"/>
      <c r="L89" s="60"/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59"/>
      <c r="L90" s="60"/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59"/>
      <c r="L91" s="60"/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59"/>
      <c r="L92" s="60"/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199232</v>
      </c>
      <c r="L94" s="21">
        <v>1348798887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201173</v>
      </c>
      <c r="L95" s="21">
        <v>1361941880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203114</v>
      </c>
      <c r="L96" s="21">
        <v>1375084874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4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43595</v>
      </c>
      <c r="B133" s="15">
        <f>A133-1</f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8">
        <v>43526.3125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23"/>
      <c r="R369" s="23"/>
      <c r="S369" s="23"/>
      <c r="T369" s="23"/>
    </row>
  </sheetData>
  <autoFilter ref="A2:O369" xr:uid="{00000000-0009-0000-0000-000000000000}"/>
  <mergeCells count="7">
    <mergeCell ref="A1:O1"/>
    <mergeCell ref="A369:P369"/>
    <mergeCell ref="M2:M3"/>
    <mergeCell ref="N2:N3"/>
    <mergeCell ref="K4:L34"/>
    <mergeCell ref="K35:L62"/>
    <mergeCell ref="K63:L93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</hyperlinks>
  <pageMargins left="0.75" right="0.75" top="1" bottom="1" header="0.5" footer="0.5"/>
  <pageSetup paperSize="9" scale="10" orientation="portrait" verticalDpi="300" r:id="rId4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2019-03-07T08:41:36Z</dcterms:modified>
</cp:coreProperties>
</file>