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8\"/>
    </mc:Choice>
  </mc:AlternateContent>
  <bookViews>
    <workbookView xWindow="0" yWindow="0" windowWidth="19200" windowHeight="11370"/>
  </bookViews>
  <sheets>
    <sheet name="Final_Annual_2018" sheetId="1" r:id="rId1"/>
  </sheets>
  <definedNames>
    <definedName name="_xlnm._FilterDatabase" localSheetId="0" hidden="1">Final_Annual_2018!$A$2:$M$369</definedName>
    <definedName name="_xlnm.Print_Area" localSheetId="0">Final_Annual_2018!$A$1:$N$368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6" i="1" l="1"/>
  <c r="B366" i="1"/>
  <c r="G359" i="1" l="1"/>
  <c r="B359" i="1"/>
  <c r="G350" i="1"/>
  <c r="B350" i="1"/>
  <c r="G341" i="1" l="1"/>
  <c r="B341" i="1"/>
  <c r="G333" i="1" l="1"/>
  <c r="B333" i="1"/>
  <c r="G322" i="1"/>
  <c r="B322" i="1"/>
  <c r="G310" i="1" l="1"/>
  <c r="B310" i="1"/>
  <c r="G293" i="1" l="1"/>
  <c r="B293" i="1"/>
  <c r="G274" i="1" l="1"/>
  <c r="B274" i="1"/>
  <c r="G250" i="1" l="1"/>
  <c r="B250" i="1"/>
  <c r="G235" i="1" l="1"/>
  <c r="B235" i="1"/>
  <c r="B218" i="1" l="1"/>
  <c r="B212" i="1"/>
  <c r="G200" i="1" l="1"/>
  <c r="B200" i="1"/>
  <c r="B184" i="1" l="1"/>
  <c r="G184" i="1"/>
  <c r="G172" i="1" l="1"/>
  <c r="B172" i="1"/>
  <c r="B68" i="1" l="1"/>
  <c r="G5" i="1" l="1"/>
</calcChain>
</file>

<file path=xl/sharedStrings.xml><?xml version="1.0" encoding="utf-8"?>
<sst xmlns="http://schemas.openxmlformats.org/spreadsheetml/2006/main" count="79" uniqueCount="28">
  <si>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</si>
  <si>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</si>
  <si>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</si>
  <si>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</si>
  <si>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</si>
  <si>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</si>
  <si>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</si>
  <si>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</si>
  <si>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</si>
  <si>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</si>
  <si>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</si>
  <si>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</si>
  <si>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</si>
  <si>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</si>
  <si>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</si>
  <si>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</si>
  <si>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</si>
  <si>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</si>
  <si>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</si>
  <si>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</si>
  <si>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</si>
  <si>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</si>
  <si>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</si>
  <si>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</si>
  <si>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ΔΕΠΑ A.E./ DEPA SA</t>
  </si>
  <si>
    <t>-</t>
  </si>
  <si>
    <t>ΜΥΤΙΛΗΝΑΙΟΣ Α.Ε./ MYTILINEOS SA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</si>
  <si>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2018 - Αναθεώρηση 30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2018 - Revision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</si>
</sst>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1" fontId="14" fillId="4" borderId="3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 applyProtection="1">
      <alignment horizontal="center" vertical="center" readingOrder="1"/>
    </xf>
    <xf numFmtId="2" fontId="14" fillId="2" borderId="4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9"/>
  <sheetViews>
    <sheetView tabSelected="1" zoomScale="75" zoomScaleNormal="75" zoomScaleSheetLayoutView="75" workbookViewId="0">
      <pane ySplit="3" topLeftCell="A358" activePane="bottomLeft" state="frozen"/>
      <selection pane="bottomLeft" activeCell="P363" sqref="P363"/>
    </sheetView>
  </sheetViews>
  <sheetFormatPr defaultColWidth="13.5703125" defaultRowHeight="15" customHeight="1" x14ac:dyDescent="0.25"/>
  <cols>
    <col min="1" max="1" width="11" style="41" customWidth="1"/>
    <col min="2" max="2" width="17.42578125" style="41" customWidth="1"/>
    <col min="3" max="3" width="27.140625" style="42" customWidth="1"/>
    <col min="4" max="4" width="14" style="42" customWidth="1"/>
    <col min="5" max="5" width="12.5703125" style="42" customWidth="1"/>
    <col min="6" max="6" width="11.28515625" style="42" customWidth="1"/>
    <col min="7" max="7" width="14.85546875" style="42" customWidth="1"/>
    <col min="8" max="8" width="15.42578125" style="42" customWidth="1"/>
    <col min="9" max="9" width="17" style="43" customWidth="1"/>
    <col min="10" max="10" width="16.7109375" style="43" customWidth="1"/>
    <col min="11" max="11" width="13.7109375" style="42" customWidth="1"/>
    <col min="12" max="13" width="14.28515625" style="42" customWidth="1"/>
    <col min="14" max="14" width="3.85546875" style="42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6" t="s">
        <v>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43101</v>
      </c>
      <c r="B4" s="17"/>
      <c r="C4" s="18"/>
      <c r="D4" s="19"/>
      <c r="E4" s="20"/>
      <c r="F4" s="20"/>
      <c r="G4" s="21"/>
      <c r="H4" s="20"/>
      <c r="I4" s="20"/>
      <c r="J4" s="22"/>
      <c r="K4" s="23">
        <v>11018</v>
      </c>
      <c r="L4" s="23">
        <v>74589050</v>
      </c>
      <c r="M4" s="24">
        <v>6.77</v>
      </c>
      <c r="N4" s="9"/>
      <c r="O4" s="25"/>
      <c r="P4" s="25"/>
    </row>
    <row r="5" spans="1:16" ht="24.95" customHeight="1" x14ac:dyDescent="0.25">
      <c r="A5" s="17">
        <v>43102</v>
      </c>
      <c r="B5" s="17">
        <v>43101</v>
      </c>
      <c r="C5" s="26" t="s">
        <v>24</v>
      </c>
      <c r="D5" s="19">
        <v>18</v>
      </c>
      <c r="E5" s="44">
        <v>11620</v>
      </c>
      <c r="F5" s="44">
        <v>79000000</v>
      </c>
      <c r="G5" s="21">
        <f>F5/E5/1000</f>
        <v>6.798623063683304</v>
      </c>
      <c r="H5" s="20">
        <v>0</v>
      </c>
      <c r="I5" s="20">
        <v>0</v>
      </c>
      <c r="J5" s="22" t="s">
        <v>25</v>
      </c>
      <c r="K5" s="23">
        <v>10503</v>
      </c>
      <c r="L5" s="23">
        <v>71105730</v>
      </c>
      <c r="M5" s="24">
        <v>6.77</v>
      </c>
      <c r="N5" s="9"/>
      <c r="O5" s="25"/>
      <c r="P5" s="25"/>
    </row>
    <row r="6" spans="1:16" ht="24.95" customHeight="1" x14ac:dyDescent="0.25">
      <c r="A6" s="17">
        <v>43103</v>
      </c>
      <c r="B6" s="17"/>
      <c r="C6" s="26"/>
      <c r="D6" s="19"/>
      <c r="E6" s="20"/>
      <c r="F6" s="20"/>
      <c r="G6" s="21"/>
      <c r="H6" s="20"/>
      <c r="I6" s="20"/>
      <c r="J6" s="22"/>
      <c r="K6" s="23">
        <v>17547</v>
      </c>
      <c r="L6" s="23">
        <v>118790468</v>
      </c>
      <c r="M6" s="24">
        <v>6.77</v>
      </c>
      <c r="N6" s="9"/>
      <c r="O6" s="25"/>
      <c r="P6" s="25"/>
    </row>
    <row r="7" spans="1:16" ht="24.95" customHeight="1" x14ac:dyDescent="0.25">
      <c r="A7" s="17">
        <v>43104</v>
      </c>
      <c r="B7" s="17"/>
      <c r="C7" s="26"/>
      <c r="D7" s="19"/>
      <c r="E7" s="20"/>
      <c r="F7" s="20"/>
      <c r="G7" s="21"/>
      <c r="H7" s="20"/>
      <c r="I7" s="20"/>
      <c r="J7" s="22"/>
      <c r="K7" s="23">
        <v>25209</v>
      </c>
      <c r="L7" s="23">
        <v>170663515</v>
      </c>
      <c r="M7" s="24">
        <v>6.77</v>
      </c>
      <c r="N7" s="9"/>
      <c r="O7" s="25"/>
      <c r="P7" s="25"/>
    </row>
    <row r="8" spans="1:16" ht="24.95" customHeight="1" x14ac:dyDescent="0.25">
      <c r="A8" s="17">
        <v>43105</v>
      </c>
      <c r="B8" s="17"/>
      <c r="C8" s="27"/>
      <c r="D8" s="19"/>
      <c r="E8" s="20"/>
      <c r="F8" s="20"/>
      <c r="G8" s="21"/>
      <c r="H8" s="20"/>
      <c r="I8" s="20"/>
      <c r="J8" s="22"/>
      <c r="K8" s="23">
        <v>32871</v>
      </c>
      <c r="L8" s="23">
        <v>222536562</v>
      </c>
      <c r="M8" s="24">
        <v>6.77</v>
      </c>
      <c r="N8" s="9"/>
      <c r="O8" s="25"/>
      <c r="P8" s="25"/>
    </row>
    <row r="9" spans="1:16" ht="24.95" customHeight="1" x14ac:dyDescent="0.25">
      <c r="A9" s="17">
        <v>43106</v>
      </c>
      <c r="B9" s="17"/>
      <c r="C9" s="26"/>
      <c r="D9" s="19"/>
      <c r="E9" s="20"/>
      <c r="F9" s="20"/>
      <c r="G9" s="21"/>
      <c r="H9" s="20"/>
      <c r="I9" s="20"/>
      <c r="J9" s="22"/>
      <c r="K9" s="23">
        <v>40533</v>
      </c>
      <c r="L9" s="23">
        <v>274409608</v>
      </c>
      <c r="M9" s="24">
        <v>6.77</v>
      </c>
      <c r="N9" s="9"/>
      <c r="O9" s="25"/>
      <c r="P9" s="25"/>
    </row>
    <row r="10" spans="1:16" ht="24.95" customHeight="1" x14ac:dyDescent="0.25">
      <c r="A10" s="17">
        <v>43107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48195</v>
      </c>
      <c r="L10" s="23">
        <v>326282655</v>
      </c>
      <c r="M10" s="24">
        <v>6.77</v>
      </c>
      <c r="N10" s="9"/>
      <c r="O10" s="25"/>
      <c r="P10" s="25"/>
    </row>
    <row r="11" spans="1:16" ht="24.95" customHeight="1" x14ac:dyDescent="0.25">
      <c r="A11" s="17">
        <v>43108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55858</v>
      </c>
      <c r="L11" s="23">
        <v>378155702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43109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63520</v>
      </c>
      <c r="L12" s="23">
        <v>430028748</v>
      </c>
      <c r="M12" s="24">
        <v>6.77</v>
      </c>
      <c r="N12" s="9"/>
      <c r="O12" s="25"/>
      <c r="P12" s="25"/>
    </row>
    <row r="13" spans="1:16" ht="24.95" customHeight="1" x14ac:dyDescent="0.25">
      <c r="A13" s="17">
        <v>43110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71182</v>
      </c>
      <c r="L13" s="23">
        <v>481901795</v>
      </c>
      <c r="M13" s="24">
        <v>6.77</v>
      </c>
      <c r="N13" s="9"/>
      <c r="O13" s="25"/>
      <c r="P13" s="25"/>
    </row>
    <row r="14" spans="1:16" ht="24.95" customHeight="1" x14ac:dyDescent="0.25">
      <c r="A14" s="17">
        <v>43111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78844</v>
      </c>
      <c r="L14" s="23">
        <v>533774875</v>
      </c>
      <c r="M14" s="24">
        <v>6.77</v>
      </c>
      <c r="N14" s="9"/>
      <c r="O14" s="25"/>
      <c r="P14" s="25"/>
    </row>
    <row r="15" spans="1:16" ht="24.95" customHeight="1" x14ac:dyDescent="0.25">
      <c r="A15" s="17">
        <v>43112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82966</v>
      </c>
      <c r="L15" s="23">
        <v>561680118</v>
      </c>
      <c r="M15" s="24">
        <v>6.77</v>
      </c>
      <c r="N15" s="9"/>
      <c r="O15" s="25"/>
      <c r="P15" s="25"/>
    </row>
    <row r="16" spans="1:16" ht="24.95" customHeight="1" x14ac:dyDescent="0.25">
      <c r="A16" s="17">
        <v>43113</v>
      </c>
      <c r="B16" s="17">
        <v>43112</v>
      </c>
      <c r="C16" s="26" t="s">
        <v>24</v>
      </c>
      <c r="D16" s="45">
        <v>18</v>
      </c>
      <c r="E16" s="44">
        <v>38500</v>
      </c>
      <c r="F16" s="44">
        <v>257443421</v>
      </c>
      <c r="G16" s="51">
        <v>6.6868421038961046</v>
      </c>
      <c r="H16" s="20">
        <v>0</v>
      </c>
      <c r="I16" s="20">
        <v>0</v>
      </c>
      <c r="J16" s="22" t="s">
        <v>25</v>
      </c>
      <c r="K16" s="23">
        <v>51796</v>
      </c>
      <c r="L16" s="23">
        <v>350660775</v>
      </c>
      <c r="M16" s="24">
        <v>6.77</v>
      </c>
      <c r="N16" s="9"/>
      <c r="O16" s="25"/>
      <c r="P16" s="25"/>
    </row>
    <row r="17" spans="1:16" ht="24.95" customHeight="1" x14ac:dyDescent="0.25">
      <c r="A17" s="17">
        <v>43114</v>
      </c>
      <c r="B17" s="17">
        <v>43113</v>
      </c>
      <c r="C17" s="26" t="s">
        <v>24</v>
      </c>
      <c r="D17" s="45">
        <v>18</v>
      </c>
      <c r="E17" s="44">
        <v>60300</v>
      </c>
      <c r="F17" s="44">
        <v>403216579</v>
      </c>
      <c r="G17" s="52"/>
      <c r="H17" s="20">
        <v>0</v>
      </c>
      <c r="I17" s="20">
        <v>0</v>
      </c>
      <c r="J17" s="22" t="s">
        <v>25</v>
      </c>
      <c r="K17" s="23">
        <v>643</v>
      </c>
      <c r="L17" s="23">
        <v>4354268</v>
      </c>
      <c r="M17" s="24">
        <v>6.77</v>
      </c>
      <c r="N17" s="9"/>
      <c r="O17" s="25"/>
      <c r="P17" s="25"/>
    </row>
    <row r="18" spans="1:16" ht="24.95" customHeight="1" x14ac:dyDescent="0.25">
      <c r="A18" s="17">
        <v>43115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6726</v>
      </c>
      <c r="L18" s="23">
        <v>45533097</v>
      </c>
      <c r="M18" s="24">
        <v>6.77</v>
      </c>
      <c r="N18" s="9"/>
      <c r="O18" s="25"/>
      <c r="P18" s="25"/>
    </row>
    <row r="19" spans="1:16" ht="24.95" customHeight="1" x14ac:dyDescent="0.25">
      <c r="A19" s="17">
        <v>43116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15879</v>
      </c>
      <c r="L19" s="23">
        <v>107501466</v>
      </c>
      <c r="M19" s="24">
        <v>6.77</v>
      </c>
      <c r="N19" s="9"/>
      <c r="O19" s="25"/>
      <c r="P19" s="25"/>
    </row>
    <row r="20" spans="1:16" ht="24.95" customHeight="1" x14ac:dyDescent="0.25">
      <c r="A20" s="17">
        <v>43117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25032</v>
      </c>
      <c r="L20" s="23">
        <v>169469835</v>
      </c>
      <c r="M20" s="24">
        <v>6.77</v>
      </c>
      <c r="N20" s="9"/>
      <c r="O20" s="25"/>
      <c r="P20" s="25"/>
    </row>
    <row r="21" spans="1:16" ht="24.95" customHeight="1" x14ac:dyDescent="0.25">
      <c r="A21" s="17">
        <v>43118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34186</v>
      </c>
      <c r="L21" s="23">
        <v>231438252</v>
      </c>
      <c r="M21" s="24">
        <v>6.77</v>
      </c>
      <c r="N21" s="9"/>
      <c r="O21" s="25"/>
      <c r="P21" s="25"/>
    </row>
    <row r="22" spans="1:16" ht="24.95" customHeight="1" x14ac:dyDescent="0.25">
      <c r="A22" s="17">
        <v>43119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40283</v>
      </c>
      <c r="L22" s="23">
        <v>272713094</v>
      </c>
      <c r="M22" s="24">
        <v>6.77</v>
      </c>
      <c r="N22" s="9"/>
      <c r="O22" s="25"/>
      <c r="P22" s="25"/>
    </row>
    <row r="23" spans="1:16" ht="24.95" customHeight="1" x14ac:dyDescent="0.25">
      <c r="A23" s="17">
        <v>43120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45933</v>
      </c>
      <c r="L23" s="23">
        <v>310964528</v>
      </c>
      <c r="M23" s="24">
        <v>6.77</v>
      </c>
      <c r="N23" s="9"/>
      <c r="O23" s="25"/>
      <c r="P23" s="25"/>
    </row>
    <row r="24" spans="1:16" ht="24.95" customHeight="1" x14ac:dyDescent="0.25">
      <c r="A24" s="17">
        <v>43121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51583</v>
      </c>
      <c r="L24" s="23">
        <v>349216010</v>
      </c>
      <c r="M24" s="24">
        <v>6.77</v>
      </c>
      <c r="N24" s="9"/>
      <c r="O24" s="25"/>
      <c r="P24" s="25"/>
    </row>
    <row r="25" spans="1:16" ht="24.95" customHeight="1" x14ac:dyDescent="0.25">
      <c r="A25" s="17">
        <v>43122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56614</v>
      </c>
      <c r="L25" s="23">
        <v>383279136</v>
      </c>
      <c r="M25" s="24">
        <v>6.77</v>
      </c>
      <c r="N25" s="9"/>
      <c r="O25" s="25"/>
      <c r="P25" s="25"/>
    </row>
    <row r="26" spans="1:16" ht="24.95" customHeight="1" x14ac:dyDescent="0.25">
      <c r="A26" s="17">
        <v>43123</v>
      </c>
      <c r="B26" s="17">
        <v>43122</v>
      </c>
      <c r="C26" s="26" t="s">
        <v>24</v>
      </c>
      <c r="D26" s="45">
        <v>18</v>
      </c>
      <c r="E26" s="44">
        <v>64000</v>
      </c>
      <c r="F26" s="44">
        <v>436739849.62406015</v>
      </c>
      <c r="G26" s="51">
        <v>6.8240601503759395</v>
      </c>
      <c r="H26" s="20">
        <v>0</v>
      </c>
      <c r="I26" s="20">
        <v>0</v>
      </c>
      <c r="J26" s="22" t="s">
        <v>25</v>
      </c>
      <c r="K26" s="23">
        <v>312</v>
      </c>
      <c r="L26" s="23">
        <v>2115598</v>
      </c>
      <c r="M26" s="24">
        <v>6.77</v>
      </c>
      <c r="N26" s="9"/>
      <c r="O26" s="25"/>
      <c r="P26" s="25"/>
    </row>
    <row r="27" spans="1:16" ht="24.95" customHeight="1" x14ac:dyDescent="0.25">
      <c r="A27" s="17">
        <v>43124</v>
      </c>
      <c r="B27" s="17">
        <v>43123</v>
      </c>
      <c r="C27" s="26" t="s">
        <v>24</v>
      </c>
      <c r="D27" s="45">
        <v>18</v>
      </c>
      <c r="E27" s="44">
        <v>2500</v>
      </c>
      <c r="F27" s="44">
        <v>17060150.375939846</v>
      </c>
      <c r="G27" s="52"/>
      <c r="H27" s="20">
        <v>0</v>
      </c>
      <c r="I27" s="20">
        <v>0</v>
      </c>
      <c r="J27" s="22" t="s">
        <v>25</v>
      </c>
      <c r="K27" s="23">
        <v>2948</v>
      </c>
      <c r="L27" s="23">
        <v>19958935</v>
      </c>
      <c r="M27" s="24">
        <v>6.77</v>
      </c>
      <c r="N27" s="9"/>
      <c r="O27" s="25"/>
      <c r="P27" s="25"/>
    </row>
    <row r="28" spans="1:16" ht="24.95" customHeight="1" x14ac:dyDescent="0.25">
      <c r="A28" s="17">
        <v>43125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11387</v>
      </c>
      <c r="L28" s="23">
        <v>77090207</v>
      </c>
      <c r="M28" s="24">
        <v>6.77</v>
      </c>
      <c r="N28" s="9"/>
      <c r="O28" s="25"/>
      <c r="P28" s="25"/>
    </row>
    <row r="29" spans="1:16" ht="24.95" customHeight="1" x14ac:dyDescent="0.25">
      <c r="A29" s="17">
        <v>43126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19959</v>
      </c>
      <c r="L29" s="23">
        <v>135122579</v>
      </c>
      <c r="M29" s="24">
        <v>6.77</v>
      </c>
      <c r="N29" s="9"/>
      <c r="O29" s="25"/>
      <c r="P29" s="25"/>
    </row>
    <row r="30" spans="1:16" ht="24.95" customHeight="1" x14ac:dyDescent="0.25">
      <c r="A30" s="17">
        <v>43127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28531</v>
      </c>
      <c r="L30" s="23">
        <v>193154951</v>
      </c>
      <c r="M30" s="24">
        <v>6.77</v>
      </c>
      <c r="N30" s="9"/>
      <c r="O30" s="25"/>
      <c r="P30" s="25"/>
    </row>
    <row r="31" spans="1:16" ht="24.95" customHeight="1" x14ac:dyDescent="0.25">
      <c r="A31" s="17">
        <v>43128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37103</v>
      </c>
      <c r="L31" s="23">
        <v>251187324</v>
      </c>
      <c r="M31" s="24">
        <v>6.77</v>
      </c>
      <c r="N31" s="9"/>
      <c r="O31" s="25"/>
      <c r="P31" s="25"/>
    </row>
    <row r="32" spans="1:16" ht="24.95" customHeight="1" x14ac:dyDescent="0.25">
      <c r="A32" s="17">
        <v>43129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45675</v>
      </c>
      <c r="L32" s="23">
        <v>309219696</v>
      </c>
      <c r="M32" s="24">
        <v>6.77</v>
      </c>
      <c r="N32" s="9"/>
      <c r="O32" s="25"/>
      <c r="P32" s="25"/>
    </row>
    <row r="33" spans="1:16" ht="24.95" customHeight="1" x14ac:dyDescent="0.25">
      <c r="A33" s="17">
        <v>43130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54247</v>
      </c>
      <c r="L33" s="23">
        <v>367252068</v>
      </c>
      <c r="M33" s="24">
        <v>6.77</v>
      </c>
      <c r="N33" s="9"/>
      <c r="O33" s="25"/>
      <c r="P33" s="25"/>
    </row>
    <row r="34" spans="1:16" ht="24.95" customHeight="1" x14ac:dyDescent="0.25">
      <c r="A34" s="17">
        <v>43131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62819</v>
      </c>
      <c r="L34" s="23">
        <v>425284440</v>
      </c>
      <c r="M34" s="24">
        <v>6.77</v>
      </c>
      <c r="N34" s="9"/>
      <c r="O34" s="25"/>
      <c r="P34" s="25"/>
    </row>
    <row r="35" spans="1:16" ht="24.95" customHeight="1" x14ac:dyDescent="0.25">
      <c r="A35" s="17">
        <v>43132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71391</v>
      </c>
      <c r="L35" s="23">
        <v>483316833</v>
      </c>
      <c r="M35" s="24">
        <v>6.77</v>
      </c>
      <c r="N35" s="9"/>
      <c r="O35" s="25"/>
      <c r="P35" s="25"/>
    </row>
    <row r="36" spans="1:16" ht="24.95" customHeight="1" x14ac:dyDescent="0.25">
      <c r="A36" s="17">
        <v>43133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78002</v>
      </c>
      <c r="L36" s="23">
        <v>528075659</v>
      </c>
      <c r="M36" s="24">
        <v>6.77</v>
      </c>
      <c r="N36" s="9"/>
      <c r="O36" s="25"/>
      <c r="P36" s="25"/>
    </row>
    <row r="37" spans="1:16" ht="24.95" customHeight="1" x14ac:dyDescent="0.25">
      <c r="A37" s="17">
        <v>43134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81543</v>
      </c>
      <c r="L37" s="23">
        <v>552044905</v>
      </c>
      <c r="M37" s="24">
        <v>6.77</v>
      </c>
      <c r="N37" s="9"/>
      <c r="O37" s="25"/>
      <c r="P37" s="25"/>
    </row>
    <row r="38" spans="1:16" ht="24.95" customHeight="1" x14ac:dyDescent="0.25">
      <c r="A38" s="17">
        <v>43135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85083</v>
      </c>
      <c r="L38" s="23">
        <v>576014151</v>
      </c>
      <c r="M38" s="24">
        <v>6.77</v>
      </c>
      <c r="N38" s="9"/>
      <c r="O38" s="25"/>
      <c r="P38" s="25"/>
    </row>
    <row r="39" spans="1:16" ht="24.95" customHeight="1" x14ac:dyDescent="0.25">
      <c r="A39" s="17">
        <v>43136</v>
      </c>
      <c r="B39" s="17">
        <v>43135</v>
      </c>
      <c r="C39" s="26" t="s">
        <v>24</v>
      </c>
      <c r="D39" s="19">
        <v>18</v>
      </c>
      <c r="E39" s="44">
        <v>66500</v>
      </c>
      <c r="F39" s="44">
        <v>455000000</v>
      </c>
      <c r="G39" s="21">
        <v>6.8421052631578947</v>
      </c>
      <c r="H39" s="20">
        <v>0</v>
      </c>
      <c r="I39" s="20">
        <v>0</v>
      </c>
      <c r="J39" s="22" t="s">
        <v>25</v>
      </c>
      <c r="K39" s="23">
        <v>24895</v>
      </c>
      <c r="L39" s="23">
        <v>168536936</v>
      </c>
      <c r="M39" s="24">
        <v>6.77</v>
      </c>
      <c r="N39" s="9"/>
      <c r="O39" s="25"/>
      <c r="P39" s="25"/>
    </row>
    <row r="40" spans="1:16" ht="24.95" customHeight="1" x14ac:dyDescent="0.25">
      <c r="A40" s="17">
        <v>43137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28435</v>
      </c>
      <c r="L40" s="23">
        <v>192506182</v>
      </c>
      <c r="M40" s="24">
        <v>6.77</v>
      </c>
      <c r="N40" s="9"/>
      <c r="O40" s="25"/>
      <c r="P40" s="25"/>
    </row>
    <row r="41" spans="1:16" ht="24.95" customHeight="1" x14ac:dyDescent="0.25">
      <c r="A41" s="17">
        <v>43138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35516</v>
      </c>
      <c r="L41" s="23">
        <v>240444674</v>
      </c>
      <c r="M41" s="24">
        <v>6.77</v>
      </c>
      <c r="N41" s="9"/>
      <c r="O41" s="25"/>
      <c r="P41" s="25"/>
    </row>
    <row r="42" spans="1:16" ht="24.95" customHeight="1" x14ac:dyDescent="0.25">
      <c r="A42" s="17">
        <v>43139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42597</v>
      </c>
      <c r="L42" s="23">
        <v>288383166</v>
      </c>
      <c r="M42" s="24">
        <v>6.77</v>
      </c>
      <c r="N42" s="9"/>
      <c r="O42" s="25"/>
      <c r="P42" s="25"/>
    </row>
    <row r="43" spans="1:16" ht="24.95" customHeight="1" x14ac:dyDescent="0.25">
      <c r="A43" s="17">
        <v>43140</v>
      </c>
      <c r="B43" s="17">
        <v>43139</v>
      </c>
      <c r="C43" s="26" t="s">
        <v>24</v>
      </c>
      <c r="D43" s="19">
        <v>18</v>
      </c>
      <c r="E43" s="44">
        <v>41000</v>
      </c>
      <c r="F43" s="44">
        <v>280000000</v>
      </c>
      <c r="G43" s="21">
        <v>6.8292682926829267</v>
      </c>
      <c r="H43" s="20">
        <v>0</v>
      </c>
      <c r="I43" s="20">
        <v>0</v>
      </c>
      <c r="J43" s="22" t="s">
        <v>25</v>
      </c>
      <c r="K43" s="23">
        <v>10387</v>
      </c>
      <c r="L43" s="23">
        <v>70317072</v>
      </c>
      <c r="M43" s="24">
        <v>6.77</v>
      </c>
      <c r="N43" s="9"/>
      <c r="O43" s="25"/>
      <c r="P43" s="25"/>
    </row>
    <row r="44" spans="1:16" ht="24.95" customHeight="1" x14ac:dyDescent="0.25">
      <c r="A44" s="17">
        <v>43141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17468</v>
      </c>
      <c r="L44" s="23">
        <v>118255564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43142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26731</v>
      </c>
      <c r="L45" s="23">
        <v>180972133</v>
      </c>
      <c r="M45" s="24">
        <v>6.77</v>
      </c>
      <c r="N45" s="9"/>
      <c r="O45" s="25"/>
      <c r="P45" s="25"/>
    </row>
    <row r="46" spans="1:16" ht="24.95" customHeight="1" x14ac:dyDescent="0.25">
      <c r="A46" s="17">
        <v>43143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32588</v>
      </c>
      <c r="L46" s="23">
        <v>220620489</v>
      </c>
      <c r="M46" s="24">
        <v>6.77</v>
      </c>
      <c r="N46" s="9"/>
      <c r="O46" s="25"/>
      <c r="P46" s="25"/>
    </row>
    <row r="47" spans="1:16" ht="24.95" customHeight="1" x14ac:dyDescent="0.25">
      <c r="A47" s="17">
        <v>43144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38311</v>
      </c>
      <c r="L47" s="23">
        <v>259367765</v>
      </c>
      <c r="M47" s="24">
        <v>6.77</v>
      </c>
      <c r="N47" s="9"/>
      <c r="O47" s="25"/>
      <c r="P47" s="25"/>
    </row>
    <row r="48" spans="1:16" ht="24.95" customHeight="1" x14ac:dyDescent="0.25">
      <c r="A48" s="17">
        <v>43145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44035</v>
      </c>
      <c r="L48" s="23">
        <v>298115041</v>
      </c>
      <c r="M48" s="24">
        <v>6.77</v>
      </c>
      <c r="N48" s="9"/>
      <c r="O48" s="25"/>
      <c r="P48" s="25"/>
    </row>
    <row r="49" spans="1:16" ht="24.95" customHeight="1" x14ac:dyDescent="0.25">
      <c r="A49" s="17">
        <v>43146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49758</v>
      </c>
      <c r="L49" s="23">
        <v>336862317</v>
      </c>
      <c r="M49" s="24">
        <v>6.77</v>
      </c>
      <c r="N49" s="9"/>
      <c r="O49" s="25"/>
      <c r="P49" s="25"/>
    </row>
    <row r="50" spans="1:16" ht="24.95" customHeight="1" x14ac:dyDescent="0.25">
      <c r="A50" s="17">
        <v>43147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55481</v>
      </c>
      <c r="L50" s="23">
        <v>375609593</v>
      </c>
      <c r="M50" s="24">
        <v>6.77</v>
      </c>
      <c r="N50" s="9"/>
      <c r="O50" s="25"/>
      <c r="P50" s="25"/>
    </row>
    <row r="51" spans="1:16" ht="24.95" customHeight="1" x14ac:dyDescent="0.25">
      <c r="A51" s="17">
        <v>43148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61205</v>
      </c>
      <c r="L51" s="23">
        <v>414356868</v>
      </c>
      <c r="M51" s="24">
        <v>6.77</v>
      </c>
      <c r="N51" s="9"/>
      <c r="O51" s="25"/>
      <c r="P51" s="25"/>
    </row>
    <row r="52" spans="1:16" ht="24.95" customHeight="1" x14ac:dyDescent="0.25">
      <c r="A52" s="17">
        <v>43149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66928</v>
      </c>
      <c r="L52" s="23">
        <v>453104144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43150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72652</v>
      </c>
      <c r="L53" s="23">
        <v>491851420</v>
      </c>
      <c r="M53" s="24">
        <v>6.77</v>
      </c>
      <c r="N53" s="9"/>
      <c r="O53" s="25"/>
      <c r="P53" s="25"/>
    </row>
    <row r="54" spans="1:16" ht="24.95" customHeight="1" x14ac:dyDescent="0.25">
      <c r="A54" s="17">
        <v>43151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78375</v>
      </c>
      <c r="L54" s="23">
        <v>530598696</v>
      </c>
      <c r="M54" s="24">
        <v>6.77</v>
      </c>
      <c r="N54" s="9"/>
      <c r="O54" s="25"/>
      <c r="P54" s="25"/>
    </row>
    <row r="55" spans="1:16" ht="24.95" customHeight="1" x14ac:dyDescent="0.25">
      <c r="A55" s="17">
        <v>43152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84098</v>
      </c>
      <c r="L55" s="23">
        <v>569345972</v>
      </c>
      <c r="M55" s="24">
        <v>6.77</v>
      </c>
      <c r="N55" s="9"/>
      <c r="O55" s="25"/>
      <c r="P55" s="25"/>
    </row>
    <row r="56" spans="1:16" ht="24.95" customHeight="1" x14ac:dyDescent="0.25">
      <c r="A56" s="17">
        <v>43153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89822</v>
      </c>
      <c r="L56" s="23">
        <v>608093247</v>
      </c>
      <c r="M56" s="24">
        <v>6.77</v>
      </c>
      <c r="N56" s="9"/>
      <c r="O56" s="25"/>
      <c r="P56" s="25"/>
    </row>
    <row r="57" spans="1:16" ht="24.95" customHeight="1" x14ac:dyDescent="0.25">
      <c r="A57" s="17">
        <v>43154</v>
      </c>
      <c r="B57" s="17">
        <v>43153</v>
      </c>
      <c r="C57" s="26" t="s">
        <v>24</v>
      </c>
      <c r="D57" s="19">
        <v>18</v>
      </c>
      <c r="E57" s="44">
        <v>52000</v>
      </c>
      <c r="F57" s="44">
        <v>355000000</v>
      </c>
      <c r="G57" s="21">
        <v>6.8269230769230775</v>
      </c>
      <c r="H57" s="20">
        <v>0</v>
      </c>
      <c r="I57" s="20">
        <v>0</v>
      </c>
      <c r="J57" s="22" t="s">
        <v>25</v>
      </c>
      <c r="K57" s="23">
        <v>45712</v>
      </c>
      <c r="L57" s="23">
        <v>309468859</v>
      </c>
      <c r="M57" s="24">
        <v>6.77</v>
      </c>
      <c r="N57" s="9"/>
      <c r="O57" s="25"/>
      <c r="P57" s="25"/>
    </row>
    <row r="58" spans="1:16" ht="24.95" customHeight="1" x14ac:dyDescent="0.25">
      <c r="A58" s="17">
        <v>43155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51435</v>
      </c>
      <c r="L58" s="23">
        <v>348216169</v>
      </c>
      <c r="M58" s="24">
        <v>6.77</v>
      </c>
      <c r="N58" s="9"/>
      <c r="O58" s="25"/>
      <c r="P58" s="25"/>
    </row>
    <row r="59" spans="1:16" ht="24.95" customHeight="1" x14ac:dyDescent="0.25">
      <c r="A59" s="17">
        <v>43156</v>
      </c>
      <c r="B59" s="17">
        <v>43155</v>
      </c>
      <c r="C59" s="26" t="s">
        <v>24</v>
      </c>
      <c r="D59" s="19">
        <v>18</v>
      </c>
      <c r="E59" s="44">
        <v>29700</v>
      </c>
      <c r="F59" s="44">
        <v>202500000</v>
      </c>
      <c r="G59" s="21">
        <v>6.8181818181818183</v>
      </c>
      <c r="H59" s="20">
        <v>0</v>
      </c>
      <c r="I59" s="20">
        <v>0</v>
      </c>
      <c r="J59" s="22" t="s">
        <v>25</v>
      </c>
      <c r="K59" s="23">
        <v>27924</v>
      </c>
      <c r="L59" s="23">
        <v>189045947</v>
      </c>
      <c r="M59" s="24">
        <v>6.77</v>
      </c>
      <c r="N59" s="9"/>
      <c r="O59" s="25"/>
      <c r="P59" s="25"/>
    </row>
    <row r="60" spans="1:16" ht="24.95" customHeight="1" x14ac:dyDescent="0.25">
      <c r="A60" s="17">
        <v>43157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32875</v>
      </c>
      <c r="L60" s="23">
        <v>222566851</v>
      </c>
      <c r="M60" s="24">
        <v>6.77</v>
      </c>
      <c r="N60" s="9"/>
      <c r="O60" s="25"/>
      <c r="P60" s="25"/>
    </row>
    <row r="61" spans="1:16" ht="24.95" customHeight="1" x14ac:dyDescent="0.25">
      <c r="A61" s="17">
        <v>43158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39408</v>
      </c>
      <c r="L61" s="23">
        <v>266792816.99999997</v>
      </c>
      <c r="M61" s="24">
        <v>6.77</v>
      </c>
      <c r="N61" s="9"/>
      <c r="O61" s="25"/>
      <c r="P61" s="25"/>
    </row>
    <row r="62" spans="1:16" ht="24.95" customHeight="1" x14ac:dyDescent="0.25">
      <c r="A62" s="17">
        <v>43159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45941</v>
      </c>
      <c r="L62" s="23">
        <v>311018830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43160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50291</v>
      </c>
      <c r="L63" s="23">
        <v>340466766</v>
      </c>
      <c r="M63" s="24">
        <v>6.77</v>
      </c>
      <c r="N63" s="9"/>
      <c r="O63" s="25"/>
      <c r="P63" s="25"/>
    </row>
    <row r="64" spans="1:16" ht="24.95" customHeight="1" x14ac:dyDescent="0.25">
      <c r="A64" s="17">
        <v>43161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54640</v>
      </c>
      <c r="L64" s="23">
        <v>369914702</v>
      </c>
      <c r="M64" s="24">
        <v>6.77</v>
      </c>
      <c r="N64" s="9"/>
      <c r="O64" s="25"/>
      <c r="P64" s="25"/>
    </row>
    <row r="65" spans="1:16" ht="24.95" customHeight="1" x14ac:dyDescent="0.25">
      <c r="A65" s="17">
        <v>43162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58990</v>
      </c>
      <c r="L65" s="23">
        <v>399362638</v>
      </c>
      <c r="M65" s="24">
        <v>6.77</v>
      </c>
      <c r="N65" s="9"/>
      <c r="O65" s="25"/>
      <c r="P65" s="25"/>
    </row>
    <row r="66" spans="1:16" ht="24.95" customHeight="1" x14ac:dyDescent="0.25">
      <c r="A66" s="17">
        <v>43163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63340</v>
      </c>
      <c r="L66" s="23">
        <v>428810575</v>
      </c>
      <c r="M66" s="24">
        <v>6.77</v>
      </c>
      <c r="N66" s="9"/>
      <c r="O66" s="25"/>
      <c r="P66" s="25"/>
    </row>
    <row r="67" spans="1:16" ht="24.95" customHeight="1" x14ac:dyDescent="0.25">
      <c r="A67" s="17">
        <v>43164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67690</v>
      </c>
      <c r="L67" s="23">
        <v>458258511</v>
      </c>
      <c r="M67" s="24">
        <v>6.77</v>
      </c>
      <c r="N67" s="9"/>
      <c r="O67" s="25"/>
      <c r="P67" s="25"/>
    </row>
    <row r="68" spans="1:16" ht="24.95" customHeight="1" x14ac:dyDescent="0.25">
      <c r="A68" s="17">
        <v>43165</v>
      </c>
      <c r="B68" s="17">
        <f>A67</f>
        <v>43164</v>
      </c>
      <c r="C68" s="18" t="s">
        <v>24</v>
      </c>
      <c r="D68" s="19">
        <v>18</v>
      </c>
      <c r="E68" s="20">
        <v>67500</v>
      </c>
      <c r="F68" s="20">
        <v>460000000</v>
      </c>
      <c r="G68" s="21">
        <v>6.8148148148148149</v>
      </c>
      <c r="H68" s="20">
        <v>0</v>
      </c>
      <c r="I68" s="20">
        <v>0</v>
      </c>
      <c r="J68" s="22" t="s">
        <v>25</v>
      </c>
      <c r="K68" s="23">
        <v>7352</v>
      </c>
      <c r="L68" s="23">
        <v>49772072</v>
      </c>
      <c r="M68" s="24">
        <v>6.77</v>
      </c>
      <c r="N68" s="9"/>
      <c r="O68" s="25"/>
      <c r="P68" s="25"/>
    </row>
    <row r="69" spans="1:16" ht="24.95" customHeight="1" x14ac:dyDescent="0.25">
      <c r="A69" s="17">
        <v>43166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11702</v>
      </c>
      <c r="L69" s="23">
        <v>79220008</v>
      </c>
      <c r="M69" s="24">
        <v>6.77</v>
      </c>
      <c r="N69" s="9"/>
      <c r="O69" s="25"/>
      <c r="P69" s="25"/>
    </row>
    <row r="70" spans="1:16" ht="24.95" customHeight="1" x14ac:dyDescent="0.25">
      <c r="A70" s="17">
        <v>43167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19645</v>
      </c>
      <c r="L70" s="23">
        <v>132997632.00000001</v>
      </c>
      <c r="M70" s="24">
        <v>6.77</v>
      </c>
      <c r="N70" s="9"/>
      <c r="O70" s="25"/>
      <c r="P70" s="25"/>
    </row>
    <row r="71" spans="1:16" ht="24.95" customHeight="1" x14ac:dyDescent="0.25">
      <c r="A71" s="17">
        <v>43168</v>
      </c>
      <c r="B71" s="17"/>
      <c r="C71" s="26"/>
      <c r="D71" s="19"/>
      <c r="E71" s="20"/>
      <c r="F71" s="20"/>
      <c r="G71" s="21"/>
      <c r="H71" s="20"/>
      <c r="I71" s="20"/>
      <c r="J71" s="22"/>
      <c r="K71" s="23">
        <v>27589</v>
      </c>
      <c r="L71" s="23">
        <v>186775255</v>
      </c>
      <c r="M71" s="24">
        <v>6.77</v>
      </c>
      <c r="N71" s="9"/>
      <c r="O71" s="25"/>
      <c r="P71" s="25"/>
    </row>
    <row r="72" spans="1:16" ht="24.95" customHeight="1" x14ac:dyDescent="0.25">
      <c r="A72" s="17">
        <v>43169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35532</v>
      </c>
      <c r="L72" s="23">
        <v>240552879</v>
      </c>
      <c r="M72" s="24">
        <v>6.77</v>
      </c>
      <c r="N72" s="9"/>
      <c r="O72" s="25"/>
      <c r="P72" s="25"/>
    </row>
    <row r="73" spans="1:16" ht="24.95" customHeight="1" x14ac:dyDescent="0.25">
      <c r="A73" s="17">
        <v>43170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43476</v>
      </c>
      <c r="L73" s="23">
        <v>294330503</v>
      </c>
      <c r="M73" s="24">
        <v>6.77</v>
      </c>
      <c r="N73" s="9"/>
      <c r="O73" s="25"/>
      <c r="P73" s="25"/>
    </row>
    <row r="74" spans="1:16" ht="24.95" customHeight="1" x14ac:dyDescent="0.25">
      <c r="A74" s="17">
        <v>43171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51419</v>
      </c>
      <c r="L74" s="23">
        <v>348108126</v>
      </c>
      <c r="M74" s="24">
        <v>6.77</v>
      </c>
      <c r="N74" s="9"/>
      <c r="O74" s="25"/>
      <c r="P74" s="25"/>
    </row>
    <row r="75" spans="1:16" ht="24.95" customHeight="1" x14ac:dyDescent="0.25">
      <c r="A75" s="17">
        <v>43172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59363</v>
      </c>
      <c r="L75" s="23">
        <v>401885750</v>
      </c>
      <c r="M75" s="24">
        <v>6.77</v>
      </c>
      <c r="N75" s="9"/>
      <c r="O75" s="25"/>
      <c r="P75" s="25"/>
    </row>
    <row r="76" spans="1:16" ht="24.95" customHeight="1" x14ac:dyDescent="0.25">
      <c r="A76" s="17">
        <v>43173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67306</v>
      </c>
      <c r="L76" s="23">
        <v>455663312</v>
      </c>
      <c r="M76" s="24">
        <v>6.77</v>
      </c>
      <c r="N76" s="9"/>
      <c r="O76" s="25"/>
      <c r="P76" s="25"/>
    </row>
    <row r="77" spans="1:16" ht="24.95" customHeight="1" x14ac:dyDescent="0.25">
      <c r="A77" s="17">
        <v>43174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72481</v>
      </c>
      <c r="L77" s="23">
        <v>490698062</v>
      </c>
      <c r="M77" s="24">
        <v>6.77</v>
      </c>
      <c r="N77" s="9"/>
      <c r="O77" s="25"/>
      <c r="P77" s="25"/>
    </row>
    <row r="78" spans="1:16" ht="24.95" customHeight="1" x14ac:dyDescent="0.25">
      <c r="A78" s="17">
        <v>43175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77656</v>
      </c>
      <c r="L78" s="23">
        <v>525732812.00000006</v>
      </c>
      <c r="M78" s="24">
        <v>6.77</v>
      </c>
      <c r="N78" s="9"/>
      <c r="O78" s="25"/>
      <c r="P78" s="25"/>
    </row>
    <row r="79" spans="1:16" ht="24.95" customHeight="1" x14ac:dyDescent="0.25">
      <c r="A79" s="17">
        <v>43176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81250</v>
      </c>
      <c r="L79" s="23">
        <v>550062500</v>
      </c>
      <c r="M79" s="24">
        <v>6.77</v>
      </c>
      <c r="N79" s="9"/>
      <c r="O79" s="25"/>
      <c r="P79" s="25"/>
    </row>
    <row r="80" spans="1:16" ht="24.95" customHeight="1" x14ac:dyDescent="0.25">
      <c r="A80" s="17">
        <v>43177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84844</v>
      </c>
      <c r="L80" s="23">
        <v>574392188</v>
      </c>
      <c r="M80" s="24">
        <v>6.77</v>
      </c>
      <c r="N80" s="9"/>
      <c r="O80" s="25"/>
      <c r="P80" s="25"/>
    </row>
    <row r="81" spans="1:16" ht="24.95" customHeight="1" x14ac:dyDescent="0.25">
      <c r="A81" s="17">
        <v>43178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88438</v>
      </c>
      <c r="L81" s="23">
        <v>598721875</v>
      </c>
      <c r="M81" s="24">
        <v>6.77</v>
      </c>
      <c r="N81" s="9"/>
      <c r="O81" s="25"/>
      <c r="P81" s="25"/>
    </row>
    <row r="82" spans="1:16" ht="24.95" customHeight="1" x14ac:dyDescent="0.25">
      <c r="A82" s="17">
        <v>43179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92031</v>
      </c>
      <c r="L82" s="23">
        <v>623051562</v>
      </c>
      <c r="M82" s="24">
        <v>6.77</v>
      </c>
      <c r="N82" s="9"/>
      <c r="O82" s="25"/>
      <c r="P82" s="25"/>
    </row>
    <row r="83" spans="1:16" ht="24.95" customHeight="1" x14ac:dyDescent="0.25">
      <c r="A83" s="17">
        <v>43180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95625</v>
      </c>
      <c r="L83" s="23">
        <v>647381250</v>
      </c>
      <c r="M83" s="24">
        <v>6.77</v>
      </c>
      <c r="N83" s="9"/>
      <c r="O83" s="25"/>
      <c r="P83" s="25"/>
    </row>
    <row r="84" spans="1:16" ht="24.95" customHeight="1" x14ac:dyDescent="0.25">
      <c r="A84" s="17">
        <v>43181</v>
      </c>
      <c r="B84" s="17"/>
      <c r="C84" s="27"/>
      <c r="D84" s="19"/>
      <c r="E84" s="20"/>
      <c r="F84" s="20"/>
      <c r="G84" s="21"/>
      <c r="H84" s="20"/>
      <c r="I84" s="20"/>
      <c r="J84" s="22"/>
      <c r="K84" s="23">
        <v>99219</v>
      </c>
      <c r="L84" s="23">
        <v>671710938</v>
      </c>
      <c r="M84" s="24">
        <v>6.77</v>
      </c>
      <c r="N84" s="9"/>
      <c r="O84" s="25"/>
      <c r="P84" s="25"/>
    </row>
    <row r="85" spans="1:16" ht="24.95" customHeight="1" x14ac:dyDescent="0.25">
      <c r="A85" s="17">
        <v>43182</v>
      </c>
      <c r="B85" s="17"/>
      <c r="C85" s="18"/>
      <c r="D85" s="19"/>
      <c r="E85" s="20"/>
      <c r="F85" s="20"/>
      <c r="G85" s="21"/>
      <c r="H85" s="20"/>
      <c r="I85" s="20"/>
      <c r="J85" s="22"/>
      <c r="K85" s="23">
        <v>102812</v>
      </c>
      <c r="L85" s="23">
        <v>696040625</v>
      </c>
      <c r="M85" s="24">
        <v>6.77</v>
      </c>
      <c r="N85" s="9"/>
      <c r="O85" s="25"/>
      <c r="P85" s="25"/>
    </row>
    <row r="86" spans="1:16" ht="24.95" customHeight="1" x14ac:dyDescent="0.25">
      <c r="A86" s="17">
        <v>43183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106406</v>
      </c>
      <c r="L86" s="23">
        <v>720370312</v>
      </c>
      <c r="M86" s="24">
        <v>6.77</v>
      </c>
      <c r="N86" s="9"/>
      <c r="O86" s="25"/>
      <c r="P86" s="25"/>
    </row>
    <row r="87" spans="1:16" ht="24.95" customHeight="1" x14ac:dyDescent="0.25">
      <c r="A87" s="17">
        <v>43184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110000</v>
      </c>
      <c r="L87" s="23">
        <v>744700000</v>
      </c>
      <c r="M87" s="24">
        <v>6.77</v>
      </c>
      <c r="N87" s="9"/>
      <c r="O87" s="25"/>
      <c r="P87" s="25"/>
    </row>
    <row r="88" spans="1:16" ht="24.95" customHeight="1" x14ac:dyDescent="0.25">
      <c r="A88" s="17">
        <v>43185</v>
      </c>
      <c r="B88" s="28"/>
      <c r="C88" s="29"/>
      <c r="D88" s="30"/>
      <c r="E88" s="31"/>
      <c r="F88" s="31"/>
      <c r="G88" s="32"/>
      <c r="H88" s="31"/>
      <c r="I88" s="31"/>
      <c r="J88" s="33"/>
      <c r="K88" s="34"/>
      <c r="L88" s="33"/>
      <c r="M88" s="35"/>
      <c r="N88" s="9"/>
      <c r="O88" s="25"/>
      <c r="P88" s="25"/>
    </row>
    <row r="89" spans="1:16" ht="24.95" customHeight="1" x14ac:dyDescent="0.25">
      <c r="A89" s="17">
        <v>43186</v>
      </c>
      <c r="B89" s="28"/>
      <c r="C89" s="36"/>
      <c r="D89" s="30"/>
      <c r="E89" s="31"/>
      <c r="F89" s="31"/>
      <c r="G89" s="32"/>
      <c r="H89" s="31"/>
      <c r="I89" s="31"/>
      <c r="J89" s="33"/>
      <c r="K89" s="34"/>
      <c r="L89" s="33"/>
      <c r="M89" s="35"/>
      <c r="N89" s="9"/>
      <c r="O89" s="25"/>
      <c r="P89" s="25"/>
    </row>
    <row r="90" spans="1:16" ht="24.95" customHeight="1" x14ac:dyDescent="0.25">
      <c r="A90" s="17">
        <v>43187</v>
      </c>
      <c r="B90" s="28"/>
      <c r="C90" s="36"/>
      <c r="D90" s="30"/>
      <c r="E90" s="31"/>
      <c r="F90" s="31"/>
      <c r="G90" s="32"/>
      <c r="H90" s="31"/>
      <c r="I90" s="31"/>
      <c r="J90" s="33"/>
      <c r="K90" s="34"/>
      <c r="L90" s="33"/>
      <c r="M90" s="35"/>
      <c r="N90" s="9"/>
      <c r="O90" s="25"/>
      <c r="P90" s="25"/>
    </row>
    <row r="91" spans="1:16" ht="24.95" customHeight="1" x14ac:dyDescent="0.25">
      <c r="A91" s="17">
        <v>43188</v>
      </c>
      <c r="B91" s="28"/>
      <c r="C91" s="29"/>
      <c r="D91" s="30"/>
      <c r="E91" s="31"/>
      <c r="F91" s="31"/>
      <c r="G91" s="32"/>
      <c r="H91" s="31"/>
      <c r="I91" s="31"/>
      <c r="J91" s="33"/>
      <c r="K91" s="34"/>
      <c r="L91" s="33"/>
      <c r="M91" s="35"/>
      <c r="N91" s="9"/>
      <c r="O91" s="25"/>
      <c r="P91" s="25"/>
    </row>
    <row r="92" spans="1:16" ht="24.95" customHeight="1" x14ac:dyDescent="0.25">
      <c r="A92" s="17">
        <v>43189</v>
      </c>
      <c r="B92" s="28"/>
      <c r="C92" s="29"/>
      <c r="D92" s="30"/>
      <c r="E92" s="31"/>
      <c r="F92" s="31"/>
      <c r="G92" s="32"/>
      <c r="H92" s="31"/>
      <c r="I92" s="31"/>
      <c r="J92" s="33"/>
      <c r="K92" s="34"/>
      <c r="L92" s="33"/>
      <c r="M92" s="35"/>
      <c r="N92" s="9"/>
      <c r="O92" s="25"/>
      <c r="P92" s="25"/>
    </row>
    <row r="93" spans="1:16" ht="24.95" customHeight="1" x14ac:dyDescent="0.25">
      <c r="A93" s="17">
        <v>43190</v>
      </c>
      <c r="B93" s="28"/>
      <c r="C93" s="29"/>
      <c r="D93" s="30"/>
      <c r="E93" s="31"/>
      <c r="F93" s="31"/>
      <c r="G93" s="32"/>
      <c r="H93" s="31"/>
      <c r="I93" s="31"/>
      <c r="J93" s="33"/>
      <c r="K93" s="34"/>
      <c r="L93" s="33"/>
      <c r="M93" s="35"/>
      <c r="N93" s="9"/>
      <c r="O93" s="25"/>
      <c r="P93" s="25"/>
    </row>
    <row r="94" spans="1:16" ht="24.95" customHeight="1" x14ac:dyDescent="0.25">
      <c r="A94" s="17">
        <v>43191</v>
      </c>
      <c r="B94" s="28"/>
      <c r="C94" s="36"/>
      <c r="D94" s="30"/>
      <c r="E94" s="31"/>
      <c r="F94" s="31"/>
      <c r="G94" s="32"/>
      <c r="H94" s="31"/>
      <c r="I94" s="31"/>
      <c r="J94" s="33"/>
      <c r="K94" s="34"/>
      <c r="L94" s="33"/>
      <c r="M94" s="35"/>
      <c r="N94" s="9"/>
      <c r="O94" s="25"/>
      <c r="P94" s="25"/>
    </row>
    <row r="95" spans="1:16" ht="24.95" customHeight="1" x14ac:dyDescent="0.25">
      <c r="A95" s="17">
        <v>43192</v>
      </c>
      <c r="B95" s="28"/>
      <c r="C95" s="29"/>
      <c r="D95" s="30"/>
      <c r="E95" s="31"/>
      <c r="F95" s="31"/>
      <c r="G95" s="32"/>
      <c r="H95" s="31"/>
      <c r="I95" s="31"/>
      <c r="J95" s="33"/>
      <c r="K95" s="34"/>
      <c r="L95" s="33"/>
      <c r="M95" s="35"/>
      <c r="N95" s="9"/>
      <c r="O95" s="25"/>
      <c r="P95" s="25"/>
    </row>
    <row r="96" spans="1:16" ht="24.95" customHeight="1" x14ac:dyDescent="0.25">
      <c r="A96" s="17">
        <v>43193</v>
      </c>
      <c r="B96" s="28"/>
      <c r="C96" s="29"/>
      <c r="D96" s="30"/>
      <c r="E96" s="31"/>
      <c r="F96" s="31"/>
      <c r="G96" s="32"/>
      <c r="H96" s="31"/>
      <c r="I96" s="31"/>
      <c r="J96" s="33"/>
      <c r="K96" s="34"/>
      <c r="L96" s="33"/>
      <c r="M96" s="35"/>
      <c r="N96" s="9"/>
      <c r="O96" s="25"/>
      <c r="P96" s="25"/>
    </row>
    <row r="97" spans="1:16" ht="24.95" customHeight="1" x14ac:dyDescent="0.25">
      <c r="A97" s="17">
        <v>43194</v>
      </c>
      <c r="B97" s="28"/>
      <c r="C97" s="29"/>
      <c r="D97" s="30"/>
      <c r="E97" s="31"/>
      <c r="F97" s="31"/>
      <c r="G97" s="32"/>
      <c r="H97" s="31"/>
      <c r="I97" s="31"/>
      <c r="J97" s="33"/>
      <c r="K97" s="34"/>
      <c r="L97" s="33"/>
      <c r="M97" s="35"/>
      <c r="N97" s="9"/>
      <c r="O97" s="25"/>
      <c r="P97" s="25"/>
    </row>
    <row r="98" spans="1:16" ht="24.95" customHeight="1" x14ac:dyDescent="0.25">
      <c r="A98" s="17">
        <v>43195</v>
      </c>
      <c r="B98" s="28"/>
      <c r="C98" s="29"/>
      <c r="D98" s="30"/>
      <c r="E98" s="31"/>
      <c r="F98" s="31"/>
      <c r="G98" s="32"/>
      <c r="H98" s="31"/>
      <c r="I98" s="31"/>
      <c r="J98" s="33"/>
      <c r="K98" s="34"/>
      <c r="L98" s="33"/>
      <c r="M98" s="35"/>
      <c r="N98" s="9"/>
      <c r="O98" s="25"/>
      <c r="P98" s="25"/>
    </row>
    <row r="99" spans="1:16" ht="24.95" customHeight="1" x14ac:dyDescent="0.25">
      <c r="A99" s="17">
        <v>43196</v>
      </c>
      <c r="B99" s="28"/>
      <c r="C99" s="36"/>
      <c r="D99" s="30"/>
      <c r="E99" s="31"/>
      <c r="F99" s="31"/>
      <c r="G99" s="32"/>
      <c r="H99" s="31"/>
      <c r="I99" s="31"/>
      <c r="J99" s="33"/>
      <c r="K99" s="34"/>
      <c r="L99" s="33"/>
      <c r="M99" s="35"/>
      <c r="N99" s="9"/>
      <c r="O99" s="25"/>
      <c r="P99" s="25"/>
    </row>
    <row r="100" spans="1:16" ht="24.95" customHeight="1" x14ac:dyDescent="0.25">
      <c r="A100" s="17">
        <v>43197</v>
      </c>
      <c r="B100" s="28"/>
      <c r="C100" s="29"/>
      <c r="D100" s="30"/>
      <c r="E100" s="31"/>
      <c r="F100" s="31"/>
      <c r="G100" s="32"/>
      <c r="H100" s="31"/>
      <c r="I100" s="31"/>
      <c r="J100" s="33"/>
      <c r="K100" s="34"/>
      <c r="L100" s="33"/>
      <c r="M100" s="35"/>
      <c r="N100" s="9"/>
      <c r="O100" s="25"/>
      <c r="P100" s="25"/>
    </row>
    <row r="101" spans="1:16" ht="24.95" customHeight="1" x14ac:dyDescent="0.25">
      <c r="A101" s="17">
        <v>43198</v>
      </c>
      <c r="B101" s="28"/>
      <c r="C101" s="36"/>
      <c r="D101" s="30"/>
      <c r="E101" s="31"/>
      <c r="F101" s="31"/>
      <c r="G101" s="32"/>
      <c r="H101" s="31"/>
      <c r="I101" s="31"/>
      <c r="J101" s="33"/>
      <c r="K101" s="34"/>
      <c r="L101" s="33"/>
      <c r="M101" s="35"/>
      <c r="N101" s="9"/>
      <c r="O101" s="25"/>
      <c r="P101" s="25"/>
    </row>
    <row r="102" spans="1:16" ht="24.95" customHeight="1" x14ac:dyDescent="0.25">
      <c r="A102" s="17">
        <v>43199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3"/>
      <c r="M102" s="35"/>
      <c r="N102" s="9"/>
      <c r="O102" s="25"/>
      <c r="P102" s="25"/>
    </row>
    <row r="103" spans="1:16" ht="24.95" customHeight="1" x14ac:dyDescent="0.25">
      <c r="A103" s="17">
        <v>43200</v>
      </c>
      <c r="B103" s="28"/>
      <c r="C103" s="37"/>
      <c r="D103" s="30"/>
      <c r="E103" s="31"/>
      <c r="F103" s="31"/>
      <c r="G103" s="32"/>
      <c r="H103" s="31"/>
      <c r="I103" s="31"/>
      <c r="J103" s="33"/>
      <c r="K103" s="34"/>
      <c r="L103" s="33"/>
      <c r="M103" s="35"/>
      <c r="N103" s="9"/>
      <c r="O103" s="25"/>
      <c r="P103" s="25"/>
    </row>
    <row r="104" spans="1:16" ht="24.95" customHeight="1" x14ac:dyDescent="0.25">
      <c r="A104" s="17">
        <v>43201</v>
      </c>
      <c r="B104" s="28"/>
      <c r="C104" s="36"/>
      <c r="D104" s="30"/>
      <c r="E104" s="31"/>
      <c r="F104" s="31"/>
      <c r="G104" s="32"/>
      <c r="H104" s="31"/>
      <c r="I104" s="31"/>
      <c r="J104" s="33"/>
      <c r="K104" s="34"/>
      <c r="L104" s="33"/>
      <c r="M104" s="35"/>
      <c r="N104" s="9"/>
      <c r="O104" s="25"/>
      <c r="P104" s="25"/>
    </row>
    <row r="105" spans="1:16" ht="24.95" customHeight="1" x14ac:dyDescent="0.25">
      <c r="A105" s="17">
        <v>43202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3"/>
      <c r="M105" s="35"/>
      <c r="N105" s="9"/>
      <c r="O105" s="25"/>
      <c r="P105" s="25"/>
    </row>
    <row r="106" spans="1:16" ht="24.95" customHeight="1" x14ac:dyDescent="0.25">
      <c r="A106" s="17">
        <v>43203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3"/>
      <c r="M106" s="35"/>
      <c r="N106" s="9"/>
      <c r="O106" s="25"/>
      <c r="P106" s="25"/>
    </row>
    <row r="107" spans="1:16" ht="24.95" customHeight="1" x14ac:dyDescent="0.25">
      <c r="A107" s="17">
        <v>43204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3"/>
      <c r="M107" s="35"/>
      <c r="N107" s="9"/>
      <c r="O107" s="25"/>
      <c r="P107" s="25"/>
    </row>
    <row r="108" spans="1:16" ht="24.95" customHeight="1" x14ac:dyDescent="0.25">
      <c r="A108" s="17">
        <v>43205</v>
      </c>
      <c r="B108" s="28"/>
      <c r="C108" s="36"/>
      <c r="D108" s="30"/>
      <c r="E108" s="31"/>
      <c r="F108" s="31"/>
      <c r="G108" s="32"/>
      <c r="H108" s="31"/>
      <c r="I108" s="31"/>
      <c r="J108" s="33"/>
      <c r="K108" s="34"/>
      <c r="L108" s="33"/>
      <c r="M108" s="35"/>
      <c r="N108" s="9"/>
      <c r="O108" s="25"/>
      <c r="P108" s="25"/>
    </row>
    <row r="109" spans="1:16" ht="24.95" customHeight="1" x14ac:dyDescent="0.25">
      <c r="A109" s="17">
        <v>43206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3"/>
      <c r="M109" s="35"/>
      <c r="N109" s="9"/>
      <c r="O109" s="25"/>
      <c r="P109" s="25"/>
    </row>
    <row r="110" spans="1:16" ht="24.95" customHeight="1" x14ac:dyDescent="0.25">
      <c r="A110" s="17">
        <v>43207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3"/>
      <c r="M110" s="35"/>
      <c r="N110" s="9"/>
      <c r="O110" s="25"/>
      <c r="P110" s="25"/>
    </row>
    <row r="111" spans="1:16" ht="24.95" customHeight="1" x14ac:dyDescent="0.25">
      <c r="A111" s="17">
        <v>43208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3"/>
      <c r="M111" s="35"/>
      <c r="N111" s="9"/>
      <c r="O111" s="25"/>
      <c r="P111" s="25"/>
    </row>
    <row r="112" spans="1:16" ht="24.95" customHeight="1" x14ac:dyDescent="0.25">
      <c r="A112" s="17">
        <v>43209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3"/>
      <c r="M112" s="35"/>
      <c r="N112" s="9"/>
      <c r="O112" s="25"/>
      <c r="P112" s="25"/>
    </row>
    <row r="113" spans="1:16" ht="24.95" customHeight="1" x14ac:dyDescent="0.25">
      <c r="A113" s="17">
        <v>43210</v>
      </c>
      <c r="B113" s="28"/>
      <c r="C113" s="36"/>
      <c r="D113" s="30"/>
      <c r="E113" s="31"/>
      <c r="F113" s="31"/>
      <c r="G113" s="32"/>
      <c r="H113" s="31"/>
      <c r="I113" s="31"/>
      <c r="J113" s="33"/>
      <c r="K113" s="34"/>
      <c r="L113" s="33"/>
      <c r="M113" s="35"/>
      <c r="N113" s="9"/>
      <c r="O113" s="25"/>
      <c r="P113" s="25"/>
    </row>
    <row r="114" spans="1:16" ht="24.95" customHeight="1" x14ac:dyDescent="0.25">
      <c r="A114" s="17">
        <v>43211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3"/>
      <c r="M114" s="35"/>
      <c r="N114" s="9"/>
      <c r="O114" s="25"/>
      <c r="P114" s="25"/>
    </row>
    <row r="115" spans="1:16" ht="24.95" customHeight="1" x14ac:dyDescent="0.25">
      <c r="A115" s="17">
        <v>43212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3"/>
      <c r="M115" s="35"/>
      <c r="N115" s="9"/>
      <c r="O115" s="25"/>
      <c r="P115" s="25"/>
    </row>
    <row r="116" spans="1:16" ht="24.95" customHeight="1" x14ac:dyDescent="0.25">
      <c r="A116" s="17">
        <v>43213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3"/>
      <c r="M116" s="35"/>
      <c r="N116" s="9"/>
      <c r="O116" s="25"/>
      <c r="P116" s="25"/>
    </row>
    <row r="117" spans="1:16" ht="24.95" customHeight="1" x14ac:dyDescent="0.25">
      <c r="A117" s="17">
        <v>43214</v>
      </c>
      <c r="B117" s="28"/>
      <c r="C117" s="36"/>
      <c r="D117" s="30"/>
      <c r="E117" s="31"/>
      <c r="F117" s="31"/>
      <c r="G117" s="32"/>
      <c r="H117" s="31"/>
      <c r="I117" s="31"/>
      <c r="J117" s="33"/>
      <c r="K117" s="34"/>
      <c r="L117" s="33"/>
      <c r="M117" s="35"/>
      <c r="N117" s="9"/>
      <c r="O117" s="25"/>
      <c r="P117" s="25"/>
    </row>
    <row r="118" spans="1:16" ht="24.95" customHeight="1" x14ac:dyDescent="0.25">
      <c r="A118" s="17">
        <v>43215</v>
      </c>
      <c r="B118" s="28"/>
      <c r="C118" s="37"/>
      <c r="D118" s="30"/>
      <c r="E118" s="31"/>
      <c r="F118" s="31"/>
      <c r="G118" s="32"/>
      <c r="H118" s="31"/>
      <c r="I118" s="31"/>
      <c r="J118" s="33"/>
      <c r="K118" s="34"/>
      <c r="L118" s="33"/>
      <c r="M118" s="35"/>
      <c r="N118" s="9"/>
      <c r="O118" s="25"/>
      <c r="P118" s="25"/>
    </row>
    <row r="119" spans="1:16" ht="24.95" customHeight="1" x14ac:dyDescent="0.25">
      <c r="A119" s="17">
        <v>43216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3"/>
      <c r="M119" s="35"/>
      <c r="N119" s="9"/>
      <c r="O119" s="25"/>
      <c r="P119" s="25"/>
    </row>
    <row r="120" spans="1:16" ht="24.95" customHeight="1" x14ac:dyDescent="0.25">
      <c r="A120" s="17">
        <v>43217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3"/>
      <c r="M120" s="35"/>
      <c r="N120" s="9"/>
      <c r="O120" s="25"/>
      <c r="P120" s="25"/>
    </row>
    <row r="121" spans="1:16" ht="24.95" customHeight="1" x14ac:dyDescent="0.25">
      <c r="A121" s="17">
        <v>43218</v>
      </c>
      <c r="B121" s="28"/>
      <c r="C121" s="36"/>
      <c r="D121" s="30"/>
      <c r="E121" s="31"/>
      <c r="F121" s="31"/>
      <c r="G121" s="32"/>
      <c r="H121" s="31"/>
      <c r="I121" s="31"/>
      <c r="J121" s="33"/>
      <c r="K121" s="34"/>
      <c r="L121" s="33"/>
      <c r="M121" s="35"/>
      <c r="N121" s="9"/>
      <c r="O121" s="25"/>
      <c r="P121" s="25"/>
    </row>
    <row r="122" spans="1:16" ht="24.95" customHeight="1" x14ac:dyDescent="0.25">
      <c r="A122" s="17">
        <v>43219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3"/>
      <c r="M122" s="35"/>
      <c r="N122" s="9"/>
      <c r="O122" s="25"/>
      <c r="P122" s="25"/>
    </row>
    <row r="123" spans="1:16" ht="24.95" customHeight="1" x14ac:dyDescent="0.25">
      <c r="A123" s="17">
        <v>43220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3"/>
      <c r="M123" s="35"/>
      <c r="N123" s="9"/>
      <c r="O123" s="25"/>
      <c r="P123" s="25"/>
    </row>
    <row r="124" spans="1:16" ht="24.95" customHeight="1" x14ac:dyDescent="0.25">
      <c r="A124" s="17">
        <v>43221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3"/>
      <c r="M124" s="35"/>
      <c r="N124" s="9"/>
      <c r="O124" s="25"/>
      <c r="P124" s="25"/>
    </row>
    <row r="125" spans="1:16" ht="24.95" customHeight="1" x14ac:dyDescent="0.25">
      <c r="A125" s="17">
        <v>43222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3"/>
      <c r="M125" s="35"/>
      <c r="N125" s="9"/>
      <c r="O125" s="25"/>
      <c r="P125" s="25"/>
    </row>
    <row r="126" spans="1:16" ht="24.95" customHeight="1" x14ac:dyDescent="0.25">
      <c r="A126" s="17">
        <v>43223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3"/>
      <c r="M126" s="35"/>
      <c r="N126" s="9"/>
      <c r="O126" s="25"/>
      <c r="P126" s="25"/>
    </row>
    <row r="127" spans="1:16" ht="24.95" customHeight="1" x14ac:dyDescent="0.25">
      <c r="A127" s="17">
        <v>43224</v>
      </c>
      <c r="B127" s="28"/>
      <c r="C127" s="36"/>
      <c r="D127" s="30"/>
      <c r="E127" s="31"/>
      <c r="F127" s="31"/>
      <c r="G127" s="32"/>
      <c r="H127" s="31"/>
      <c r="I127" s="31"/>
      <c r="J127" s="33"/>
      <c r="K127" s="34"/>
      <c r="L127" s="33"/>
      <c r="M127" s="35"/>
      <c r="N127" s="9"/>
      <c r="O127" s="25"/>
      <c r="P127" s="25"/>
    </row>
    <row r="128" spans="1:16" ht="24.95" customHeight="1" x14ac:dyDescent="0.25">
      <c r="A128" s="17">
        <v>43225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3"/>
      <c r="M128" s="35"/>
      <c r="N128" s="9"/>
      <c r="O128" s="25"/>
      <c r="P128" s="25"/>
    </row>
    <row r="129" spans="1:16" ht="24.95" customHeight="1" x14ac:dyDescent="0.25">
      <c r="A129" s="17">
        <v>43226</v>
      </c>
      <c r="B129" s="28"/>
      <c r="C129" s="36"/>
      <c r="D129" s="30"/>
      <c r="E129" s="31"/>
      <c r="F129" s="31"/>
      <c r="G129" s="32"/>
      <c r="H129" s="31"/>
      <c r="I129" s="31"/>
      <c r="J129" s="33"/>
      <c r="K129" s="34"/>
      <c r="L129" s="33"/>
      <c r="M129" s="35"/>
      <c r="N129" s="9"/>
      <c r="O129" s="25"/>
      <c r="P129" s="25"/>
    </row>
    <row r="130" spans="1:16" ht="24.95" customHeight="1" x14ac:dyDescent="0.25">
      <c r="A130" s="17">
        <v>43227</v>
      </c>
      <c r="B130" s="28"/>
      <c r="C130" s="36"/>
      <c r="D130" s="30"/>
      <c r="E130" s="31"/>
      <c r="F130" s="31"/>
      <c r="G130" s="32"/>
      <c r="H130" s="31"/>
      <c r="I130" s="31"/>
      <c r="J130" s="33"/>
      <c r="K130" s="34"/>
      <c r="L130" s="33"/>
      <c r="M130" s="35"/>
      <c r="N130" s="9"/>
      <c r="O130" s="25"/>
      <c r="P130" s="25"/>
    </row>
    <row r="131" spans="1:16" ht="24.95" customHeight="1" x14ac:dyDescent="0.25">
      <c r="A131" s="17">
        <v>43228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3"/>
      <c r="M131" s="35"/>
      <c r="N131" s="9"/>
      <c r="O131" s="25"/>
      <c r="P131" s="25"/>
    </row>
    <row r="132" spans="1:16" ht="24.95" customHeight="1" x14ac:dyDescent="0.25">
      <c r="A132" s="17">
        <v>43229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3"/>
      <c r="M132" s="35"/>
      <c r="N132" s="9"/>
      <c r="O132" s="25"/>
      <c r="P132" s="25"/>
    </row>
    <row r="133" spans="1:16" ht="24.95" customHeight="1" x14ac:dyDescent="0.25">
      <c r="A133" s="17">
        <v>43230</v>
      </c>
      <c r="B133" s="28"/>
      <c r="C133" s="29"/>
      <c r="D133" s="30"/>
      <c r="E133" s="31"/>
      <c r="F133" s="31"/>
      <c r="G133" s="32"/>
      <c r="H133" s="31"/>
      <c r="I133" s="31"/>
      <c r="J133" s="33"/>
      <c r="K133" s="34"/>
      <c r="L133" s="33"/>
      <c r="M133" s="35"/>
      <c r="N133" s="9"/>
      <c r="O133" s="25"/>
      <c r="P133" s="25"/>
    </row>
    <row r="134" spans="1:16" ht="24.95" customHeight="1" x14ac:dyDescent="0.25">
      <c r="A134" s="17">
        <v>43231</v>
      </c>
      <c r="B134" s="28"/>
      <c r="C134" s="29"/>
      <c r="D134" s="30"/>
      <c r="E134" s="31"/>
      <c r="F134" s="31"/>
      <c r="G134" s="32"/>
      <c r="H134" s="31"/>
      <c r="I134" s="31"/>
      <c r="J134" s="33"/>
      <c r="K134" s="34"/>
      <c r="L134" s="33"/>
      <c r="M134" s="35"/>
      <c r="N134" s="9"/>
      <c r="O134" s="25"/>
      <c r="P134" s="25"/>
    </row>
    <row r="135" spans="1:16" ht="24.95" customHeight="1" x14ac:dyDescent="0.25">
      <c r="A135" s="17">
        <v>43232</v>
      </c>
      <c r="B135" s="28"/>
      <c r="C135" s="29"/>
      <c r="D135" s="30"/>
      <c r="E135" s="31"/>
      <c r="F135" s="31"/>
      <c r="G135" s="32"/>
      <c r="H135" s="31"/>
      <c r="I135" s="31"/>
      <c r="J135" s="33"/>
      <c r="K135" s="34"/>
      <c r="L135" s="33"/>
      <c r="M135" s="35"/>
      <c r="N135" s="9"/>
      <c r="O135" s="25"/>
      <c r="P135" s="25"/>
    </row>
    <row r="136" spans="1:16" ht="24.95" customHeight="1" x14ac:dyDescent="0.25">
      <c r="A136" s="17">
        <v>43233</v>
      </c>
      <c r="B136" s="28"/>
      <c r="C136" s="36"/>
      <c r="D136" s="30"/>
      <c r="E136" s="31"/>
      <c r="F136" s="31"/>
      <c r="G136" s="32"/>
      <c r="H136" s="31"/>
      <c r="I136" s="31"/>
      <c r="J136" s="33"/>
      <c r="K136" s="34"/>
      <c r="L136" s="33"/>
      <c r="M136" s="35"/>
      <c r="N136" s="9"/>
      <c r="O136" s="25"/>
      <c r="P136" s="25"/>
    </row>
    <row r="137" spans="1:16" ht="24.95" customHeight="1" x14ac:dyDescent="0.25">
      <c r="A137" s="17">
        <v>43234</v>
      </c>
      <c r="B137" s="28"/>
      <c r="C137" s="29"/>
      <c r="D137" s="30"/>
      <c r="E137" s="31"/>
      <c r="F137" s="31"/>
      <c r="G137" s="32"/>
      <c r="H137" s="31"/>
      <c r="I137" s="31"/>
      <c r="J137" s="33"/>
      <c r="K137" s="34"/>
      <c r="L137" s="33"/>
      <c r="M137" s="35"/>
      <c r="N137" s="9"/>
      <c r="O137" s="25"/>
      <c r="P137" s="25"/>
    </row>
    <row r="138" spans="1:16" ht="24.95" customHeight="1" x14ac:dyDescent="0.25">
      <c r="A138" s="17">
        <v>43235</v>
      </c>
      <c r="B138" s="28"/>
      <c r="C138" s="36"/>
      <c r="D138" s="30"/>
      <c r="E138" s="31"/>
      <c r="F138" s="31"/>
      <c r="G138" s="32"/>
      <c r="H138" s="31"/>
      <c r="I138" s="31"/>
      <c r="J138" s="33"/>
      <c r="K138" s="34"/>
      <c r="L138" s="33"/>
      <c r="M138" s="35"/>
      <c r="N138" s="9"/>
      <c r="O138" s="25"/>
      <c r="P138" s="25"/>
    </row>
    <row r="139" spans="1:16" ht="24.95" customHeight="1" x14ac:dyDescent="0.25">
      <c r="A139" s="17">
        <v>43236</v>
      </c>
      <c r="B139" s="28"/>
      <c r="C139" s="29"/>
      <c r="D139" s="30"/>
      <c r="E139" s="31"/>
      <c r="F139" s="31"/>
      <c r="G139" s="32"/>
      <c r="H139" s="31"/>
      <c r="I139" s="31"/>
      <c r="J139" s="33"/>
      <c r="K139" s="34"/>
      <c r="L139" s="33"/>
      <c r="M139" s="35"/>
      <c r="N139" s="9"/>
      <c r="O139" s="25"/>
      <c r="P139" s="25"/>
    </row>
    <row r="140" spans="1:16" ht="24.95" customHeight="1" x14ac:dyDescent="0.25">
      <c r="A140" s="17">
        <v>43237</v>
      </c>
      <c r="B140" s="28"/>
      <c r="C140" s="29"/>
      <c r="D140" s="30"/>
      <c r="E140" s="31"/>
      <c r="F140" s="31"/>
      <c r="G140" s="32"/>
      <c r="H140" s="31"/>
      <c r="I140" s="31"/>
      <c r="J140" s="33"/>
      <c r="K140" s="34"/>
      <c r="L140" s="33"/>
      <c r="M140" s="35"/>
      <c r="N140" s="9"/>
      <c r="O140" s="25"/>
      <c r="P140" s="25"/>
    </row>
    <row r="141" spans="1:16" ht="24.95" customHeight="1" x14ac:dyDescent="0.25">
      <c r="A141" s="17">
        <v>43238</v>
      </c>
      <c r="B141" s="28"/>
      <c r="C141" s="29"/>
      <c r="D141" s="30"/>
      <c r="E141" s="31"/>
      <c r="F141" s="31"/>
      <c r="G141" s="32"/>
      <c r="H141" s="31"/>
      <c r="I141" s="31"/>
      <c r="J141" s="33"/>
      <c r="K141" s="34"/>
      <c r="L141" s="33"/>
      <c r="M141" s="35"/>
      <c r="N141" s="9"/>
      <c r="O141" s="25"/>
      <c r="P141" s="25"/>
    </row>
    <row r="142" spans="1:16" ht="24.95" customHeight="1" x14ac:dyDescent="0.25">
      <c r="A142" s="17">
        <v>43239</v>
      </c>
      <c r="B142" s="28"/>
      <c r="C142" s="29"/>
      <c r="D142" s="30"/>
      <c r="E142" s="31"/>
      <c r="F142" s="31"/>
      <c r="G142" s="32"/>
      <c r="H142" s="31"/>
      <c r="I142" s="31"/>
      <c r="J142" s="33"/>
      <c r="K142" s="34"/>
      <c r="L142" s="33"/>
      <c r="M142" s="35"/>
      <c r="N142" s="9"/>
      <c r="O142" s="25"/>
      <c r="P142" s="25"/>
    </row>
    <row r="143" spans="1:16" ht="24.95" customHeight="1" x14ac:dyDescent="0.25">
      <c r="A143" s="17">
        <v>43240</v>
      </c>
      <c r="B143" s="28"/>
      <c r="C143" s="29"/>
      <c r="D143" s="30"/>
      <c r="E143" s="31"/>
      <c r="F143" s="31"/>
      <c r="G143" s="32"/>
      <c r="H143" s="31"/>
      <c r="I143" s="31"/>
      <c r="J143" s="33"/>
      <c r="K143" s="34"/>
      <c r="L143" s="33"/>
      <c r="M143" s="35"/>
      <c r="N143" s="9"/>
      <c r="O143" s="25"/>
      <c r="P143" s="25"/>
    </row>
    <row r="144" spans="1:16" ht="24.95" customHeight="1" x14ac:dyDescent="0.25">
      <c r="A144" s="17">
        <v>43241</v>
      </c>
      <c r="B144" s="28"/>
      <c r="C144" s="29"/>
      <c r="D144" s="30"/>
      <c r="E144" s="31"/>
      <c r="F144" s="31"/>
      <c r="G144" s="32"/>
      <c r="H144" s="31"/>
      <c r="I144" s="31"/>
      <c r="J144" s="33"/>
      <c r="K144" s="34"/>
      <c r="L144" s="33"/>
      <c r="M144" s="35"/>
      <c r="N144" s="9"/>
      <c r="O144" s="25"/>
      <c r="P144" s="25"/>
    </row>
    <row r="145" spans="1:16" ht="24.95" customHeight="1" x14ac:dyDescent="0.25">
      <c r="A145" s="17">
        <v>43242</v>
      </c>
      <c r="B145" s="28"/>
      <c r="C145" s="29"/>
      <c r="D145" s="30"/>
      <c r="E145" s="31"/>
      <c r="F145" s="31"/>
      <c r="G145" s="32"/>
      <c r="H145" s="31"/>
      <c r="I145" s="31"/>
      <c r="J145" s="33"/>
      <c r="K145" s="34"/>
      <c r="L145" s="33"/>
      <c r="M145" s="35"/>
      <c r="N145" s="9"/>
      <c r="O145" s="25"/>
      <c r="P145" s="25"/>
    </row>
    <row r="146" spans="1:16" ht="24.95" customHeight="1" x14ac:dyDescent="0.25">
      <c r="A146" s="17">
        <v>43243</v>
      </c>
      <c r="B146" s="28"/>
      <c r="C146" s="37"/>
      <c r="D146" s="30"/>
      <c r="E146" s="31"/>
      <c r="F146" s="31"/>
      <c r="G146" s="32"/>
      <c r="H146" s="31"/>
      <c r="I146" s="31"/>
      <c r="J146" s="33"/>
      <c r="K146" s="34"/>
      <c r="L146" s="33"/>
      <c r="M146" s="35"/>
      <c r="N146" s="9"/>
      <c r="O146" s="25"/>
      <c r="P146" s="25"/>
    </row>
    <row r="147" spans="1:16" ht="24.95" customHeight="1" x14ac:dyDescent="0.25">
      <c r="A147" s="17">
        <v>43244</v>
      </c>
      <c r="B147" s="28"/>
      <c r="C147" s="29"/>
      <c r="D147" s="30"/>
      <c r="E147" s="31"/>
      <c r="F147" s="31"/>
      <c r="G147" s="32"/>
      <c r="H147" s="31"/>
      <c r="I147" s="31"/>
      <c r="J147" s="33"/>
      <c r="K147" s="34"/>
      <c r="L147" s="33"/>
      <c r="M147" s="35"/>
      <c r="N147" s="9"/>
      <c r="O147" s="25"/>
      <c r="P147" s="25"/>
    </row>
    <row r="148" spans="1:16" ht="24.95" customHeight="1" x14ac:dyDescent="0.25">
      <c r="A148" s="17">
        <v>43245</v>
      </c>
      <c r="B148" s="28"/>
      <c r="C148" s="37"/>
      <c r="D148" s="30"/>
      <c r="E148" s="31"/>
      <c r="F148" s="31"/>
      <c r="G148" s="32"/>
      <c r="H148" s="31"/>
      <c r="I148" s="31"/>
      <c r="J148" s="33"/>
      <c r="K148" s="34"/>
      <c r="L148" s="33"/>
      <c r="M148" s="35"/>
      <c r="N148" s="9"/>
      <c r="O148" s="25"/>
      <c r="P148" s="25"/>
    </row>
    <row r="149" spans="1:16" ht="24.95" customHeight="1" x14ac:dyDescent="0.25">
      <c r="A149" s="17">
        <v>43246</v>
      </c>
      <c r="B149" s="28"/>
      <c r="C149" s="29"/>
      <c r="D149" s="30"/>
      <c r="E149" s="31"/>
      <c r="F149" s="31"/>
      <c r="G149" s="32"/>
      <c r="H149" s="31"/>
      <c r="I149" s="31"/>
      <c r="J149" s="33"/>
      <c r="K149" s="34"/>
      <c r="L149" s="33"/>
      <c r="M149" s="35"/>
      <c r="N149" s="9"/>
      <c r="O149" s="25"/>
      <c r="P149" s="25"/>
    </row>
    <row r="150" spans="1:16" ht="24.95" customHeight="1" x14ac:dyDescent="0.25">
      <c r="A150" s="17">
        <v>43247</v>
      </c>
      <c r="B150" s="28"/>
      <c r="C150" s="29"/>
      <c r="D150" s="30"/>
      <c r="E150" s="31"/>
      <c r="F150" s="31"/>
      <c r="G150" s="32"/>
      <c r="H150" s="31"/>
      <c r="I150" s="31"/>
      <c r="J150" s="33"/>
      <c r="K150" s="34"/>
      <c r="L150" s="33"/>
      <c r="M150" s="35"/>
      <c r="N150" s="9"/>
      <c r="O150" s="25"/>
      <c r="P150" s="25"/>
    </row>
    <row r="151" spans="1:16" ht="24.95" customHeight="1" x14ac:dyDescent="0.25">
      <c r="A151" s="17">
        <v>43248</v>
      </c>
      <c r="B151" s="28"/>
      <c r="C151" s="29"/>
      <c r="D151" s="30"/>
      <c r="E151" s="31"/>
      <c r="F151" s="31"/>
      <c r="G151" s="32"/>
      <c r="H151" s="31"/>
      <c r="I151" s="31"/>
      <c r="J151" s="33"/>
      <c r="K151" s="34"/>
      <c r="L151" s="33"/>
      <c r="M151" s="35"/>
      <c r="N151" s="9"/>
      <c r="O151" s="25"/>
      <c r="P151" s="25"/>
    </row>
    <row r="152" spans="1:16" ht="24.95" customHeight="1" x14ac:dyDescent="0.25">
      <c r="A152" s="17">
        <v>43249</v>
      </c>
      <c r="B152" s="28"/>
      <c r="C152" s="29"/>
      <c r="D152" s="30"/>
      <c r="E152" s="31"/>
      <c r="F152" s="31"/>
      <c r="G152" s="32"/>
      <c r="H152" s="31"/>
      <c r="I152" s="31"/>
      <c r="J152" s="33"/>
      <c r="K152" s="34"/>
      <c r="L152" s="33"/>
      <c r="M152" s="35"/>
      <c r="N152" s="9"/>
      <c r="O152" s="25"/>
      <c r="P152" s="25"/>
    </row>
    <row r="153" spans="1:16" ht="24.95" customHeight="1" x14ac:dyDescent="0.25">
      <c r="A153" s="17">
        <v>43250</v>
      </c>
      <c r="B153" s="28"/>
      <c r="C153" s="36"/>
      <c r="D153" s="30"/>
      <c r="E153" s="31"/>
      <c r="F153" s="31"/>
      <c r="G153" s="32"/>
      <c r="H153" s="31"/>
      <c r="I153" s="31"/>
      <c r="J153" s="33"/>
      <c r="K153" s="34"/>
      <c r="L153" s="33"/>
      <c r="M153" s="35"/>
      <c r="N153" s="9"/>
      <c r="O153" s="25"/>
      <c r="P153" s="25"/>
    </row>
    <row r="154" spans="1:16" ht="24.95" customHeight="1" x14ac:dyDescent="0.25">
      <c r="A154" s="17">
        <v>43251</v>
      </c>
      <c r="B154" s="28"/>
      <c r="C154" s="29"/>
      <c r="D154" s="30"/>
      <c r="E154" s="31"/>
      <c r="F154" s="31"/>
      <c r="G154" s="32"/>
      <c r="H154" s="31"/>
      <c r="I154" s="31"/>
      <c r="J154" s="33"/>
      <c r="K154" s="34"/>
      <c r="L154" s="33"/>
      <c r="M154" s="35"/>
      <c r="N154" s="9"/>
      <c r="O154" s="25"/>
      <c r="P154" s="25"/>
    </row>
    <row r="155" spans="1:16" ht="24.95" customHeight="1" x14ac:dyDescent="0.25">
      <c r="A155" s="17">
        <v>43252</v>
      </c>
      <c r="B155" s="28"/>
      <c r="C155" s="36"/>
      <c r="D155" s="30"/>
      <c r="E155" s="31"/>
      <c r="F155" s="31"/>
      <c r="G155" s="32"/>
      <c r="H155" s="31"/>
      <c r="I155" s="31"/>
      <c r="J155" s="33"/>
      <c r="K155" s="34"/>
      <c r="L155" s="33"/>
      <c r="M155" s="35"/>
      <c r="N155" s="9"/>
      <c r="O155" s="25"/>
      <c r="P155" s="25"/>
    </row>
    <row r="156" spans="1:16" ht="24.95" customHeight="1" x14ac:dyDescent="0.25">
      <c r="A156" s="17">
        <v>43253</v>
      </c>
      <c r="B156" s="28"/>
      <c r="C156" s="29"/>
      <c r="D156" s="30"/>
      <c r="E156" s="31"/>
      <c r="F156" s="31"/>
      <c r="G156" s="32"/>
      <c r="H156" s="31"/>
      <c r="I156" s="31"/>
      <c r="J156" s="33"/>
      <c r="K156" s="34"/>
      <c r="L156" s="33"/>
      <c r="M156" s="35"/>
      <c r="N156" s="9"/>
      <c r="O156" s="25"/>
      <c r="P156" s="25"/>
    </row>
    <row r="157" spans="1:16" ht="24.95" customHeight="1" x14ac:dyDescent="0.25">
      <c r="A157" s="17">
        <v>43254</v>
      </c>
      <c r="B157" s="28"/>
      <c r="C157" s="36"/>
      <c r="D157" s="30"/>
      <c r="E157" s="31"/>
      <c r="F157" s="31"/>
      <c r="G157" s="32"/>
      <c r="H157" s="31"/>
      <c r="I157" s="31"/>
      <c r="J157" s="33"/>
      <c r="K157" s="34"/>
      <c r="L157" s="33"/>
      <c r="M157" s="35"/>
      <c r="N157" s="9"/>
      <c r="O157" s="25"/>
      <c r="P157" s="25"/>
    </row>
    <row r="158" spans="1:16" ht="24.95" customHeight="1" x14ac:dyDescent="0.25">
      <c r="A158" s="17">
        <v>43255</v>
      </c>
      <c r="B158" s="28"/>
      <c r="C158" s="29"/>
      <c r="D158" s="30"/>
      <c r="E158" s="31"/>
      <c r="F158" s="31"/>
      <c r="G158" s="32"/>
      <c r="H158" s="31"/>
      <c r="I158" s="31"/>
      <c r="J158" s="33"/>
      <c r="K158" s="34"/>
      <c r="L158" s="33"/>
      <c r="M158" s="35"/>
      <c r="N158" s="9"/>
      <c r="O158" s="25"/>
      <c r="P158" s="25"/>
    </row>
    <row r="159" spans="1:16" ht="24.95" customHeight="1" x14ac:dyDescent="0.25">
      <c r="A159" s="17">
        <v>43256</v>
      </c>
      <c r="B159" s="28"/>
      <c r="C159" s="29"/>
      <c r="D159" s="30"/>
      <c r="E159" s="31"/>
      <c r="F159" s="31"/>
      <c r="G159" s="32"/>
      <c r="H159" s="31"/>
      <c r="I159" s="31"/>
      <c r="J159" s="33"/>
      <c r="K159" s="34"/>
      <c r="L159" s="33"/>
      <c r="M159" s="35"/>
      <c r="N159" s="9"/>
      <c r="O159" s="25"/>
      <c r="P159" s="25"/>
    </row>
    <row r="160" spans="1:16" ht="24.95" customHeight="1" x14ac:dyDescent="0.25">
      <c r="A160" s="17">
        <v>43257</v>
      </c>
      <c r="B160" s="28"/>
      <c r="C160" s="29"/>
      <c r="D160" s="30"/>
      <c r="E160" s="31"/>
      <c r="F160" s="31"/>
      <c r="G160" s="32"/>
      <c r="H160" s="31"/>
      <c r="I160" s="31"/>
      <c r="J160" s="33"/>
      <c r="K160" s="34"/>
      <c r="L160" s="33"/>
      <c r="M160" s="35"/>
      <c r="N160" s="9"/>
      <c r="O160" s="25"/>
      <c r="P160" s="25"/>
    </row>
    <row r="161" spans="1:16" ht="24.95" customHeight="1" x14ac:dyDescent="0.25">
      <c r="A161" s="17">
        <v>43258</v>
      </c>
      <c r="B161" s="28"/>
      <c r="C161" s="29"/>
      <c r="D161" s="30"/>
      <c r="E161" s="31"/>
      <c r="F161" s="31"/>
      <c r="G161" s="32"/>
      <c r="H161" s="31"/>
      <c r="I161" s="31"/>
      <c r="J161" s="33"/>
      <c r="K161" s="34"/>
      <c r="L161" s="33"/>
      <c r="M161" s="35"/>
      <c r="N161" s="9"/>
      <c r="O161" s="25"/>
      <c r="P161" s="25"/>
    </row>
    <row r="162" spans="1:16" ht="24.95" customHeight="1" x14ac:dyDescent="0.25">
      <c r="A162" s="17">
        <v>43259</v>
      </c>
      <c r="B162" s="28"/>
      <c r="C162" s="29"/>
      <c r="D162" s="30"/>
      <c r="E162" s="31"/>
      <c r="F162" s="31"/>
      <c r="G162" s="32"/>
      <c r="H162" s="31"/>
      <c r="I162" s="31"/>
      <c r="J162" s="33"/>
      <c r="K162" s="34"/>
      <c r="L162" s="33"/>
      <c r="M162" s="35"/>
      <c r="N162" s="9"/>
      <c r="O162" s="25"/>
      <c r="P162" s="25"/>
    </row>
    <row r="163" spans="1:16" ht="24.95" customHeight="1" x14ac:dyDescent="0.25">
      <c r="A163" s="17">
        <v>43260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43261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43262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43263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43264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43265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43266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43267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43268</v>
      </c>
      <c r="B171" s="17"/>
      <c r="C171" s="18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43269</v>
      </c>
      <c r="B172" s="17">
        <f>A172-1</f>
        <v>43268</v>
      </c>
      <c r="C172" s="18" t="s">
        <v>24</v>
      </c>
      <c r="D172" s="19">
        <v>18</v>
      </c>
      <c r="E172" s="20">
        <v>68000</v>
      </c>
      <c r="F172" s="20">
        <v>465000000</v>
      </c>
      <c r="G172" s="21">
        <f>F172/E172/1000</f>
        <v>6.8382352941176467</v>
      </c>
      <c r="H172" s="20">
        <v>0</v>
      </c>
      <c r="I172" s="20">
        <v>0</v>
      </c>
      <c r="J172" s="22" t="s">
        <v>25</v>
      </c>
      <c r="K172" s="23">
        <v>44833</v>
      </c>
      <c r="L172" s="23">
        <v>303521664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43270</v>
      </c>
      <c r="B173" s="17"/>
      <c r="C173" s="18"/>
      <c r="D173" s="19"/>
      <c r="E173" s="20"/>
      <c r="F173" s="20"/>
      <c r="G173" s="21"/>
      <c r="H173" s="20"/>
      <c r="I173" s="20"/>
      <c r="J173" s="22"/>
      <c r="K173" s="23">
        <v>44833</v>
      </c>
      <c r="L173" s="23">
        <v>303521664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43271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48454</v>
      </c>
      <c r="L174" s="23">
        <v>328031569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43272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52074</v>
      </c>
      <c r="L175" s="23">
        <v>352541474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43273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55694</v>
      </c>
      <c r="L176" s="23">
        <v>377051379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43274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59315</v>
      </c>
      <c r="L177" s="23">
        <v>401561284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43275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62935</v>
      </c>
      <c r="L178" s="23">
        <v>426071189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43276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66556</v>
      </c>
      <c r="L179" s="23">
        <v>450581094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43277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70176</v>
      </c>
      <c r="L180" s="23">
        <v>475090999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43278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73796</v>
      </c>
      <c r="L181" s="23">
        <v>499600904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43279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77417</v>
      </c>
      <c r="L182" s="23">
        <v>524110809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43280</v>
      </c>
      <c r="B183" s="17"/>
      <c r="C183" s="26"/>
      <c r="D183" s="19"/>
      <c r="E183" s="20"/>
      <c r="F183" s="20"/>
      <c r="G183" s="21"/>
      <c r="H183" s="20"/>
      <c r="I183" s="20"/>
      <c r="J183" s="22"/>
      <c r="K183" s="23">
        <v>81037</v>
      </c>
      <c r="L183" s="23">
        <v>548620713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43281</v>
      </c>
      <c r="B184" s="17">
        <f>A184-1</f>
        <v>43280</v>
      </c>
      <c r="C184" s="18" t="s">
        <v>24</v>
      </c>
      <c r="D184" s="19">
        <v>18</v>
      </c>
      <c r="E184" s="20">
        <v>68000</v>
      </c>
      <c r="F184" s="20">
        <v>465000000</v>
      </c>
      <c r="G184" s="21">
        <f>F184/E184/1000</f>
        <v>6.8382352941176467</v>
      </c>
      <c r="H184" s="20">
        <v>0</v>
      </c>
      <c r="I184" s="20">
        <v>0</v>
      </c>
      <c r="J184" s="22" t="s">
        <v>25</v>
      </c>
      <c r="K184" s="23">
        <v>19491</v>
      </c>
      <c r="L184" s="23">
        <v>131952283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43282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23111</v>
      </c>
      <c r="L185" s="23">
        <v>156462188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43283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30352</v>
      </c>
      <c r="L186" s="23">
        <v>205481997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43284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37593</v>
      </c>
      <c r="L187" s="23">
        <v>254501807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43285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44833</v>
      </c>
      <c r="L188" s="23">
        <v>303521617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43286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52074</v>
      </c>
      <c r="L189" s="23">
        <v>352541427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43287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59315</v>
      </c>
      <c r="L190" s="23">
        <v>401561237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43288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66556</v>
      </c>
      <c r="L191" s="23">
        <v>450581094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43289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70176</v>
      </c>
      <c r="L192" s="23">
        <v>475090999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43290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73796</v>
      </c>
      <c r="L193" s="23">
        <v>499600904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43291</v>
      </c>
      <c r="B194" s="17"/>
      <c r="C194" s="38"/>
      <c r="D194" s="19"/>
      <c r="E194" s="20"/>
      <c r="F194" s="20"/>
      <c r="G194" s="21"/>
      <c r="H194" s="20"/>
      <c r="I194" s="20"/>
      <c r="J194" s="22"/>
      <c r="K194" s="23">
        <v>77417</v>
      </c>
      <c r="L194" s="23">
        <v>524110809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43292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81037</v>
      </c>
      <c r="L195" s="23">
        <v>548620713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43293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84657</v>
      </c>
      <c r="L196" s="23">
        <v>573130618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43294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88278</v>
      </c>
      <c r="L197" s="23">
        <v>597640523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43295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91898</v>
      </c>
      <c r="L198" s="23">
        <v>622150428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43296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95519</v>
      </c>
      <c r="L199" s="23">
        <v>646660333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43297</v>
      </c>
      <c r="B200" s="17">
        <f>A200-1</f>
        <v>43296</v>
      </c>
      <c r="C200" s="18" t="s">
        <v>24</v>
      </c>
      <c r="D200" s="19">
        <v>18</v>
      </c>
      <c r="E200" s="20">
        <v>68000</v>
      </c>
      <c r="F200" s="20">
        <v>465000000</v>
      </c>
      <c r="G200" s="21">
        <f>F200/E200/1000</f>
        <v>6.8382352941176467</v>
      </c>
      <c r="H200" s="20">
        <v>0</v>
      </c>
      <c r="I200" s="20">
        <v>0</v>
      </c>
      <c r="J200" s="22" t="s">
        <v>25</v>
      </c>
      <c r="K200" s="23">
        <v>33972</v>
      </c>
      <c r="L200" s="23">
        <v>229991902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43298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37593</v>
      </c>
      <c r="L201" s="23">
        <v>254501807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43299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44833</v>
      </c>
      <c r="L202" s="23">
        <v>303521617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43300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52074</v>
      </c>
      <c r="L203" s="23">
        <v>352541474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43301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55694</v>
      </c>
      <c r="L204" s="23">
        <v>377051379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43302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59315</v>
      </c>
      <c r="L205" s="23">
        <v>401561284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43303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62935</v>
      </c>
      <c r="L206" s="23">
        <v>426071189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43304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66556</v>
      </c>
      <c r="L207" s="23">
        <v>450581094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43305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70176</v>
      </c>
      <c r="L208" s="23">
        <v>475090999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43306</v>
      </c>
      <c r="B209" s="17"/>
      <c r="C209" s="18"/>
      <c r="D209" s="19"/>
      <c r="E209" s="20"/>
      <c r="F209" s="20"/>
      <c r="G209" s="21"/>
      <c r="H209" s="20"/>
      <c r="I209" s="20"/>
      <c r="J209" s="22"/>
      <c r="K209" s="23">
        <v>73796</v>
      </c>
      <c r="L209" s="23">
        <v>499600904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43307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77417</v>
      </c>
      <c r="L210" s="23">
        <v>524110809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43308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81037</v>
      </c>
      <c r="L211" s="23">
        <v>548620713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43309</v>
      </c>
      <c r="B212" s="17">
        <f>A212-1</f>
        <v>43308</v>
      </c>
      <c r="C212" s="18" t="s">
        <v>26</v>
      </c>
      <c r="D212" s="19">
        <v>5</v>
      </c>
      <c r="E212" s="20">
        <v>32273</v>
      </c>
      <c r="F212" s="20">
        <v>217000000</v>
      </c>
      <c r="G212" s="21">
        <v>6.7238868403928986</v>
      </c>
      <c r="H212" s="20">
        <v>0</v>
      </c>
      <c r="I212" s="20">
        <v>0</v>
      </c>
      <c r="J212" s="22" t="s">
        <v>25</v>
      </c>
      <c r="K212" s="23">
        <v>58839</v>
      </c>
      <c r="L212" s="23">
        <v>398340050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43310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62459</v>
      </c>
      <c r="L213" s="23">
        <v>422849955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43311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71243</v>
      </c>
      <c r="L214" s="23">
        <v>482317974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43312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80027</v>
      </c>
      <c r="L215" s="23">
        <v>541785992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43313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88812</v>
      </c>
      <c r="L216" s="23">
        <v>601254011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43314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97596</v>
      </c>
      <c r="L217" s="23">
        <v>660722029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43315</v>
      </c>
      <c r="B218" s="17">
        <f>A218-1</f>
        <v>43314</v>
      </c>
      <c r="C218" s="18" t="s">
        <v>26</v>
      </c>
      <c r="D218" s="19">
        <v>18</v>
      </c>
      <c r="E218" s="20">
        <v>95909</v>
      </c>
      <c r="F218" s="20">
        <v>645000000</v>
      </c>
      <c r="G218" s="21">
        <v>6.72</v>
      </c>
      <c r="H218" s="20">
        <v>0</v>
      </c>
      <c r="I218" s="20">
        <v>0</v>
      </c>
      <c r="J218" s="22" t="s">
        <v>25</v>
      </c>
      <c r="K218" s="23">
        <v>15799</v>
      </c>
      <c r="L218" s="23">
        <v>106958560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43316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19419</v>
      </c>
      <c r="L219" s="23">
        <v>131468511.99999999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43317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24452</v>
      </c>
      <c r="L220" s="23">
        <v>165536926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43318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29484</v>
      </c>
      <c r="L221" s="23">
        <v>199605340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43319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34516</v>
      </c>
      <c r="L222" s="23">
        <v>233673753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43320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39548</v>
      </c>
      <c r="L223" s="23">
        <v>267742167.00000003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43321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44581</v>
      </c>
      <c r="L224" s="23">
        <v>301810581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43322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49613</v>
      </c>
      <c r="L225" s="23">
        <v>335878994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43323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54645</v>
      </c>
      <c r="L226" s="23">
        <v>369947408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43324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59677</v>
      </c>
      <c r="L227" s="23">
        <v>404015822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43325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64710</v>
      </c>
      <c r="L228" s="23">
        <v>438084236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43326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69742</v>
      </c>
      <c r="L229" s="23">
        <v>472152649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43327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74774</v>
      </c>
      <c r="L230" s="23">
        <v>506221063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43328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79806</v>
      </c>
      <c r="L231" s="23">
        <v>540289477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43329</v>
      </c>
      <c r="B232" s="17"/>
      <c r="C232" s="18"/>
      <c r="D232" s="19"/>
      <c r="E232" s="20"/>
      <c r="F232" s="20"/>
      <c r="G232" s="21"/>
      <c r="H232" s="20"/>
      <c r="I232" s="20"/>
      <c r="J232" s="22"/>
      <c r="K232" s="23">
        <v>84839</v>
      </c>
      <c r="L232" s="23">
        <v>574357891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43330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89871</v>
      </c>
      <c r="L233" s="23">
        <v>608426304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43331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94903</v>
      </c>
      <c r="L234" s="23">
        <v>642494718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43332</v>
      </c>
      <c r="B235" s="17">
        <f>A235-1</f>
        <v>43331</v>
      </c>
      <c r="C235" s="18" t="s">
        <v>24</v>
      </c>
      <c r="D235" s="19">
        <v>18</v>
      </c>
      <c r="E235" s="20">
        <v>68000</v>
      </c>
      <c r="F235" s="20">
        <v>465000000</v>
      </c>
      <c r="G235" s="21">
        <f>F235/E235/1000</f>
        <v>6.8382352941176467</v>
      </c>
      <c r="H235" s="20">
        <v>0</v>
      </c>
      <c r="I235" s="20">
        <v>0</v>
      </c>
      <c r="J235" s="22" t="s">
        <v>25</v>
      </c>
      <c r="K235" s="23">
        <v>34769</v>
      </c>
      <c r="L235" s="23">
        <v>235384796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43333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39801</v>
      </c>
      <c r="L236" s="23">
        <v>269453210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43334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48454</v>
      </c>
      <c r="L237" s="23">
        <v>328031569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43335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52074</v>
      </c>
      <c r="L238" s="23">
        <v>352541474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43336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55694</v>
      </c>
      <c r="L239" s="23">
        <v>377051379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43337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59315</v>
      </c>
      <c r="L240" s="23">
        <v>401561284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43338</v>
      </c>
      <c r="B241" s="17"/>
      <c r="C241" s="18"/>
      <c r="D241" s="19"/>
      <c r="E241" s="20"/>
      <c r="F241" s="20"/>
      <c r="G241" s="21"/>
      <c r="H241" s="20"/>
      <c r="I241" s="20"/>
      <c r="J241" s="22"/>
      <c r="K241" s="23">
        <v>62935</v>
      </c>
      <c r="L241" s="23">
        <v>426071189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43339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66556</v>
      </c>
      <c r="L242" s="23">
        <v>450581094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43340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70176</v>
      </c>
      <c r="L243" s="23">
        <v>475090999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43341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73796</v>
      </c>
      <c r="L244" s="23">
        <v>499600904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43342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77417</v>
      </c>
      <c r="L245" s="23">
        <v>524110809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43343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81037</v>
      </c>
      <c r="L246" s="23">
        <v>548620713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43344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84657</v>
      </c>
      <c r="L247" s="23">
        <v>573130618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43345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88278</v>
      </c>
      <c r="L248" s="23">
        <v>597640523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43346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91898</v>
      </c>
      <c r="L249" s="23">
        <v>622150428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43347</v>
      </c>
      <c r="B250" s="17">
        <f>A250-1</f>
        <v>43346</v>
      </c>
      <c r="C250" s="18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25</v>
      </c>
      <c r="K250" s="23">
        <v>30352</v>
      </c>
      <c r="L250" s="23">
        <v>205481997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43348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33972</v>
      </c>
      <c r="L251" s="23">
        <v>229991902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43349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41213</v>
      </c>
      <c r="L252" s="23">
        <v>279011712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43350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48454</v>
      </c>
      <c r="L253" s="23">
        <v>328031522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43351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55694</v>
      </c>
      <c r="L254" s="23">
        <v>377051379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43352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59315</v>
      </c>
      <c r="L255" s="23">
        <v>401561284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43353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62935</v>
      </c>
      <c r="L256" s="23">
        <v>426071189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43354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66556</v>
      </c>
      <c r="L257" s="23">
        <v>450581094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43355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70176</v>
      </c>
      <c r="L258" s="23">
        <v>475090999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43356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73796</v>
      </c>
      <c r="L259" s="23">
        <v>499600904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43357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43358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43359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43360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43361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43362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43363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43364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43365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43366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43367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43368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43369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43370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43371</v>
      </c>
      <c r="B274" s="17">
        <f>A274-1</f>
        <v>43370</v>
      </c>
      <c r="C274" s="18" t="s">
        <v>24</v>
      </c>
      <c r="D274" s="19">
        <v>18</v>
      </c>
      <c r="E274" s="20">
        <v>68000</v>
      </c>
      <c r="F274" s="20">
        <v>465000000</v>
      </c>
      <c r="G274" s="21">
        <f>F274/E274/1000</f>
        <v>6.8382352941176467</v>
      </c>
      <c r="H274" s="20">
        <v>0</v>
      </c>
      <c r="I274" s="20">
        <v>0</v>
      </c>
      <c r="J274" s="22" t="s">
        <v>25</v>
      </c>
      <c r="K274" s="23">
        <v>44833</v>
      </c>
      <c r="L274" s="23">
        <v>303521664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43372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44833</v>
      </c>
      <c r="L275" s="23">
        <v>303521664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43373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48454</v>
      </c>
      <c r="L276" s="23">
        <v>328031569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43374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52074</v>
      </c>
      <c r="L277" s="23">
        <v>352541474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43375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55694</v>
      </c>
      <c r="L278" s="23">
        <v>377051379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43376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59315</v>
      </c>
      <c r="L279" s="23">
        <v>401561284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43377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62935</v>
      </c>
      <c r="L280" s="23">
        <v>426071189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43378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66556</v>
      </c>
      <c r="L281" s="23">
        <v>450581094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43379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70176</v>
      </c>
      <c r="L282" s="23">
        <v>475090999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43380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73796</v>
      </c>
      <c r="L283" s="23">
        <v>499600904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43381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77417</v>
      </c>
      <c r="L284" s="23">
        <v>524110809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43382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81037</v>
      </c>
      <c r="L285" s="23">
        <v>548620713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43383</v>
      </c>
      <c r="B286" s="17"/>
      <c r="C286" s="26"/>
      <c r="D286" s="19"/>
      <c r="E286" s="20"/>
      <c r="F286" s="20"/>
      <c r="G286" s="21"/>
      <c r="H286" s="20"/>
      <c r="I286" s="20"/>
      <c r="J286" s="22"/>
      <c r="K286" s="23">
        <v>84657</v>
      </c>
      <c r="L286" s="23">
        <v>573130618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43384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88278</v>
      </c>
      <c r="L287" s="23">
        <v>597640523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43385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91898</v>
      </c>
      <c r="L288" s="23">
        <v>622150428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43386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95519</v>
      </c>
      <c r="L289" s="23">
        <v>646660333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43387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99139</v>
      </c>
      <c r="L290" s="23">
        <v>671170238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43388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102759</v>
      </c>
      <c r="L291" s="23">
        <v>695680143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43389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106380</v>
      </c>
      <c r="L292" s="23">
        <v>720190048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43390</v>
      </c>
      <c r="B293" s="17">
        <f>A293-1</f>
        <v>43389</v>
      </c>
      <c r="C293" s="18" t="s">
        <v>24</v>
      </c>
      <c r="D293" s="19">
        <v>18</v>
      </c>
      <c r="E293" s="20">
        <v>68000</v>
      </c>
      <c r="F293" s="20">
        <v>465000000</v>
      </c>
      <c r="G293" s="21">
        <f>F293/E293/1000</f>
        <v>6.8382352941176467</v>
      </c>
      <c r="H293" s="20">
        <v>0</v>
      </c>
      <c r="I293" s="20">
        <v>0</v>
      </c>
      <c r="J293" s="22" t="s">
        <v>25</v>
      </c>
      <c r="K293" s="23">
        <v>44833</v>
      </c>
      <c r="L293" s="23">
        <v>303521664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43391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44833</v>
      </c>
      <c r="L294" s="23">
        <v>303521664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43392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48454</v>
      </c>
      <c r="L295" s="23">
        <v>328031569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43393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52074</v>
      </c>
      <c r="L296" s="23">
        <v>352541474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43394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55694</v>
      </c>
      <c r="L297" s="23">
        <v>377051379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43395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59315</v>
      </c>
      <c r="L298" s="23">
        <v>401561284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43396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62935</v>
      </c>
      <c r="L299" s="23">
        <v>426071189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43397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66556</v>
      </c>
      <c r="L300" s="23">
        <v>450581094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43398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70176</v>
      </c>
      <c r="L301" s="23">
        <v>475090999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43399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73796</v>
      </c>
      <c r="L302" s="23">
        <v>499600904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43400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77417</v>
      </c>
      <c r="L303" s="23">
        <v>524110809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43401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81037</v>
      </c>
      <c r="L304" s="23">
        <v>548620713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43402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84657</v>
      </c>
      <c r="L305" s="23">
        <v>573130618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43403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88278</v>
      </c>
      <c r="L306" s="23">
        <v>597640523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43404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91898</v>
      </c>
      <c r="L307" s="23">
        <v>622150428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43405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95519</v>
      </c>
      <c r="L308" s="23">
        <v>646660333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43406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99139</v>
      </c>
      <c r="L309" s="23">
        <v>671170238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43407</v>
      </c>
      <c r="B310" s="17">
        <f>A310-1</f>
        <v>43406</v>
      </c>
      <c r="C310" s="26" t="s">
        <v>24</v>
      </c>
      <c r="D310" s="19">
        <v>18</v>
      </c>
      <c r="E310" s="20">
        <v>68000</v>
      </c>
      <c r="F310" s="20">
        <v>465000000</v>
      </c>
      <c r="G310" s="21">
        <f>F310/E310/1000</f>
        <v>6.8382352941176467</v>
      </c>
      <c r="H310" s="20">
        <v>0</v>
      </c>
      <c r="I310" s="20">
        <v>0</v>
      </c>
      <c r="J310" s="22" t="s">
        <v>25</v>
      </c>
      <c r="K310" s="23">
        <v>37593</v>
      </c>
      <c r="L310" s="23">
        <v>254501807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43408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41213</v>
      </c>
      <c r="L311" s="23">
        <v>279011712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43409</v>
      </c>
      <c r="B312" s="17"/>
      <c r="C312" s="18"/>
      <c r="D312" s="19"/>
      <c r="E312" s="20"/>
      <c r="F312" s="20"/>
      <c r="G312" s="21"/>
      <c r="H312" s="20"/>
      <c r="I312" s="20"/>
      <c r="J312" s="22"/>
      <c r="K312" s="23">
        <v>48454</v>
      </c>
      <c r="L312" s="23">
        <v>328031569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43410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52074</v>
      </c>
      <c r="L313" s="23">
        <v>352541474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43411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55694</v>
      </c>
      <c r="L314" s="23">
        <v>377051379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43412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59315</v>
      </c>
      <c r="L315" s="23">
        <v>401561284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43413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62935</v>
      </c>
      <c r="L316" s="23">
        <v>426071189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43414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66556</v>
      </c>
      <c r="L317" s="23">
        <v>450581094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43415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70176</v>
      </c>
      <c r="L318" s="23">
        <v>475090999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43416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73796</v>
      </c>
      <c r="L319" s="23">
        <v>499600904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43417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77417</v>
      </c>
      <c r="L320" s="23">
        <v>524110809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43418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81037</v>
      </c>
      <c r="L321" s="23">
        <v>548620713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43419</v>
      </c>
      <c r="B322" s="17">
        <f>A322-1</f>
        <v>43418</v>
      </c>
      <c r="C322" s="26" t="s">
        <v>24</v>
      </c>
      <c r="D322" s="19">
        <v>18</v>
      </c>
      <c r="E322" s="20">
        <v>68000</v>
      </c>
      <c r="F322" s="20">
        <v>465000000</v>
      </c>
      <c r="G322" s="21">
        <f>F322/E322/1000</f>
        <v>6.8382352941176467</v>
      </c>
      <c r="H322" s="20">
        <v>0</v>
      </c>
      <c r="I322" s="20">
        <v>0</v>
      </c>
      <c r="J322" s="22" t="s">
        <v>25</v>
      </c>
      <c r="K322" s="23">
        <v>19491</v>
      </c>
      <c r="L322" s="23">
        <v>131952283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43420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23111</v>
      </c>
      <c r="L323" s="23">
        <v>156462188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43421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30352</v>
      </c>
      <c r="L324" s="23">
        <v>205481997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43422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37593</v>
      </c>
      <c r="L325" s="23">
        <v>254501807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43423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44833</v>
      </c>
      <c r="L326" s="23">
        <v>303521617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43424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52074</v>
      </c>
      <c r="L327" s="23">
        <v>352541427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43425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59315</v>
      </c>
      <c r="L328" s="23">
        <v>401561237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43426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66556</v>
      </c>
      <c r="L329" s="23">
        <v>450581094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43427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70176</v>
      </c>
      <c r="L330" s="23">
        <v>475090999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43428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73796</v>
      </c>
      <c r="L331" s="23">
        <v>499600904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43429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77417</v>
      </c>
      <c r="L332" s="23">
        <v>524110809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43430</v>
      </c>
      <c r="B333" s="17">
        <f>A333-1</f>
        <v>43429</v>
      </c>
      <c r="C333" s="26" t="s">
        <v>24</v>
      </c>
      <c r="D333" s="19">
        <v>18</v>
      </c>
      <c r="E333" s="20">
        <v>68000</v>
      </c>
      <c r="F333" s="20">
        <v>465000000</v>
      </c>
      <c r="G333" s="21">
        <f>F333/E333/1000</f>
        <v>6.8382352941176467</v>
      </c>
      <c r="H333" s="20">
        <v>0</v>
      </c>
      <c r="I333" s="20">
        <v>0</v>
      </c>
      <c r="J333" s="22" t="s">
        <v>25</v>
      </c>
      <c r="K333" s="23">
        <v>15870</v>
      </c>
      <c r="L333" s="23">
        <v>107442378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43431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19491</v>
      </c>
      <c r="L334" s="23">
        <v>131952283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43432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26731</v>
      </c>
      <c r="L335" s="23">
        <v>180972093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43433</v>
      </c>
      <c r="B336" s="17"/>
      <c r="C336" s="26"/>
      <c r="D336" s="19"/>
      <c r="E336" s="20"/>
      <c r="F336" s="20"/>
      <c r="G336" s="21"/>
      <c r="H336" s="20"/>
      <c r="I336" s="20"/>
      <c r="J336" s="22"/>
      <c r="K336" s="23">
        <v>33972</v>
      </c>
      <c r="L336" s="23">
        <v>229991902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43434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41213</v>
      </c>
      <c r="L337" s="23">
        <v>279011712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43435</v>
      </c>
      <c r="B338" s="17"/>
      <c r="C338" s="38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328031522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43436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55694</v>
      </c>
      <c r="L339" s="23">
        <v>377051332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43437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62935</v>
      </c>
      <c r="L340" s="23">
        <v>426071142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43438</v>
      </c>
      <c r="B341" s="17">
        <f>A341-1</f>
        <v>43437</v>
      </c>
      <c r="C341" s="26" t="s">
        <v>24</v>
      </c>
      <c r="D341" s="19">
        <v>18</v>
      </c>
      <c r="E341" s="20">
        <v>68000</v>
      </c>
      <c r="F341" s="20">
        <v>465000000</v>
      </c>
      <c r="G341" s="21">
        <f>F341/E341/1000</f>
        <v>6.8382352941176467</v>
      </c>
      <c r="H341" s="20">
        <v>0</v>
      </c>
      <c r="I341" s="20">
        <v>0</v>
      </c>
      <c r="J341" s="22" t="s">
        <v>25</v>
      </c>
      <c r="K341" s="23">
        <v>5009</v>
      </c>
      <c r="L341" s="23">
        <v>33912663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43439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8630</v>
      </c>
      <c r="L342" s="23">
        <v>58422568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43440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15870</v>
      </c>
      <c r="L343" s="23">
        <v>107442378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43441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23111</v>
      </c>
      <c r="L344" s="23">
        <v>156462188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43442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30352</v>
      </c>
      <c r="L345" s="23">
        <v>205481997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43443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37593</v>
      </c>
      <c r="L346" s="23">
        <v>254501807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43444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44833</v>
      </c>
      <c r="L347" s="23">
        <v>303521617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43445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52074</v>
      </c>
      <c r="L348" s="23">
        <v>352541427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43446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59315</v>
      </c>
      <c r="L349" s="23">
        <v>401561237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43447</v>
      </c>
      <c r="B350" s="17">
        <f>A350-1</f>
        <v>43446</v>
      </c>
      <c r="C350" s="26" t="s">
        <v>24</v>
      </c>
      <c r="D350" s="19">
        <v>18</v>
      </c>
      <c r="E350" s="20">
        <v>68000</v>
      </c>
      <c r="F350" s="20">
        <v>465000000</v>
      </c>
      <c r="G350" s="21">
        <f>F350/E350/1000</f>
        <v>6.8382352941176467</v>
      </c>
      <c r="H350" s="20">
        <v>0</v>
      </c>
      <c r="I350" s="20">
        <v>0</v>
      </c>
      <c r="J350" s="22" t="s">
        <v>25</v>
      </c>
      <c r="K350" s="23">
        <v>1389</v>
      </c>
      <c r="L350" s="23">
        <v>9402711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43448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8630</v>
      </c>
      <c r="L351" s="23">
        <v>58422521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43449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19491</v>
      </c>
      <c r="L352" s="23">
        <v>131952283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43450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26731</v>
      </c>
      <c r="L353" s="23">
        <v>180972093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43451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33972</v>
      </c>
      <c r="L354" s="23">
        <v>229991902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43452</v>
      </c>
      <c r="B355" s="17"/>
      <c r="C355" s="26"/>
      <c r="D355" s="19"/>
      <c r="E355" s="20"/>
      <c r="F355" s="20"/>
      <c r="G355" s="21"/>
      <c r="H355" s="20"/>
      <c r="I355" s="20"/>
      <c r="J355" s="22"/>
      <c r="K355" s="23">
        <v>41213</v>
      </c>
      <c r="L355" s="23">
        <v>279011712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43453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48454</v>
      </c>
      <c r="L356" s="23">
        <v>328031522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43454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55694</v>
      </c>
      <c r="L357" s="23">
        <v>377051332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43455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62935</v>
      </c>
      <c r="L358" s="23">
        <v>426071142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43456</v>
      </c>
      <c r="B359" s="17">
        <f>A359-1</f>
        <v>43455</v>
      </c>
      <c r="C359" s="26" t="s">
        <v>24</v>
      </c>
      <c r="D359" s="19">
        <v>18</v>
      </c>
      <c r="E359" s="20">
        <v>68000</v>
      </c>
      <c r="F359" s="20">
        <v>465000000</v>
      </c>
      <c r="G359" s="21">
        <f>F359/E359/1000</f>
        <v>6.8382352941176467</v>
      </c>
      <c r="H359" s="20">
        <v>0</v>
      </c>
      <c r="I359" s="20">
        <v>0</v>
      </c>
      <c r="J359" s="22" t="s">
        <v>25</v>
      </c>
      <c r="K359" s="23">
        <v>5009</v>
      </c>
      <c r="L359" s="23">
        <v>33912616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43457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12250</v>
      </c>
      <c r="L360" s="23">
        <v>82932473</v>
      </c>
      <c r="M360" s="24">
        <v>6.77</v>
      </c>
      <c r="N360" s="39"/>
      <c r="O360" s="25"/>
      <c r="P360" s="25"/>
    </row>
    <row r="361" spans="1:16" ht="24.95" customHeight="1" x14ac:dyDescent="0.25">
      <c r="A361" s="17">
        <v>43458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19491</v>
      </c>
      <c r="L361" s="23">
        <v>131952283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43459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26731</v>
      </c>
      <c r="L362" s="23">
        <v>180972093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43460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33972</v>
      </c>
      <c r="L363" s="23">
        <v>229991902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43461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41213</v>
      </c>
      <c r="L364" s="23">
        <v>279011712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43462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48454</v>
      </c>
      <c r="L365" s="23">
        <v>328031522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43463</v>
      </c>
      <c r="B366" s="17">
        <f>A366-1</f>
        <v>43462</v>
      </c>
      <c r="C366" s="26" t="s">
        <v>24</v>
      </c>
      <c r="D366" s="19">
        <v>4</v>
      </c>
      <c r="E366" s="20">
        <v>57000</v>
      </c>
      <c r="F366" s="20">
        <v>389172413.79310346</v>
      </c>
      <c r="G366" s="21">
        <f>F366/E366/1000</f>
        <v>6.8275862068965516</v>
      </c>
      <c r="H366" s="20">
        <v>0</v>
      </c>
      <c r="I366" s="20">
        <v>0</v>
      </c>
      <c r="J366" s="22" t="s">
        <v>25</v>
      </c>
      <c r="K366" s="23">
        <v>12944</v>
      </c>
      <c r="L366" s="23">
        <v>87633832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43464</v>
      </c>
      <c r="B367" s="17"/>
      <c r="C367" s="26"/>
      <c r="D367" s="19"/>
      <c r="E367" s="20"/>
      <c r="F367" s="20"/>
      <c r="G367" s="21"/>
      <c r="H367" s="20"/>
      <c r="I367" s="20"/>
      <c r="J367" s="22"/>
      <c r="K367" s="23">
        <v>20185</v>
      </c>
      <c r="L367" s="23">
        <v>136653642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43465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38113</v>
      </c>
      <c r="L368" s="23">
        <v>258027826</v>
      </c>
      <c r="M368" s="24">
        <v>6.77</v>
      </c>
      <c r="N368" s="9"/>
      <c r="O368" s="25"/>
      <c r="P368" s="25"/>
    </row>
    <row r="369" spans="1:16" s="40" customFormat="1" ht="16.5" customHeight="1" x14ac:dyDescent="0.2">
      <c r="A369" s="49">
        <v>43442.854166666664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25"/>
      <c r="P369" s="25"/>
    </row>
  </sheetData>
  <autoFilter ref="A2:M369"/>
  <mergeCells count="4">
    <mergeCell ref="A1:M1"/>
    <mergeCell ref="A369:N369"/>
    <mergeCell ref="G16:G17"/>
    <mergeCell ref="G26:G27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Final_Annual_2018</vt:lpstr>
      <vt:lpstr>Final_Annual_2018!Print_Area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2018-12-08T18:43:21Z</dcterms:modified>
</cp:coreProperties>
</file>