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2\"/>
    </mc:Choice>
  </mc:AlternateContent>
  <xr:revisionPtr revIDLastSave="0" documentId="13_ncr:1_{F6873344-C1C4-4C6D-8EE5-A44D1BDECCF5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Initial" sheetId="1" r:id="rId1"/>
  </sheets>
  <definedNames>
    <definedName name="_xlnm.Print_Area" localSheetId="0">Initial!$A$1:$L$31</definedName>
    <definedName name="_xlnm.Print_Titles" localSheetId="0">Initial!$2:$2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</calcChain>
</file>

<file path=xl/sharedStrings.xml><?xml version="1.0" encoding="utf-8"?>
<sst xmlns="http://schemas.openxmlformats.org/spreadsheetml/2006/main" count="36" uniqueCount="34">
  <si>
    <t>CHEIKH EL MOKRANI</t>
  </si>
  <si>
    <t>11:00-17:00</t>
  </si>
  <si>
    <t>07:00-13:00</t>
  </si>
  <si>
    <t xml:space="preserve">Ημέρα 
</t>
  </si>
  <si>
    <t>Χρήστης ΥΦΑ</t>
  </si>
  <si>
    <t>Όνομα πλοίου ΥΦΑ</t>
  </si>
  <si>
    <t>Περίοδος Προσωρινής Αποθήκευσης (Ημέρες)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</si>
  <si>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</si>
  <si>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Ποσότητα Φορτίου ΥΦΑ (kWh)</t>
  </si>
  <si>
    <t>Ποσότητα Φορτίου ΥΦΑ Εξισορρόπησης (kWh)</t>
  </si>
  <si>
    <t>Διαθέσιμος Αποθηκευτικός Χώρος
(kWh)</t>
  </si>
  <si>
    <t>Day</t>
  </si>
  <si>
    <t xml:space="preserve"> LNG User</t>
  </si>
  <si>
    <t>Name of LNG Vessel</t>
  </si>
  <si>
    <t>Temporary Storage Period (Days)</t>
  </si>
  <si>
    <t>LNG Cargo Quantity (KWh)</t>
  </si>
  <si>
    <t>LNG Cargo Balancing Quantity 
(kWh)</t>
  </si>
  <si>
    <t>Available LNG Storage Space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</si>
  <si>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</si>
  <si>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</si>
  <si>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</si>
  <si>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</si>
  <si>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</si>
  <si>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</si>
  <si>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</si>
  <si>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Διάστημα έξι (6) ωρών εντός του οποίου θα πραγματοποιηθεί η έναρξη της έγχυσης</t>
  </si>
  <si>
    <t xml:space="preserve">Six (6) Hours Period Where the LNG Cargo Discharge is expected to start </t>
  </si>
  <si>
    <t>Αρχικό Μηνιαίο Πρόγραμμα ΥΦΑ – Φεβρουάριος 2022
Initial LNG Unloading Monthly Plan – February 2022</t>
  </si>
  <si>
    <t>ΔΕΠΑ Α.Ε.</t>
  </si>
  <si>
    <t>CHEIKH BOUAMAMA</t>
  </si>
  <si>
    <t>ELPEDISON Α.Ε.</t>
  </si>
  <si>
    <t>LNG ADVENTURE</t>
  </si>
  <si>
    <t>Δ.Ε.Η. Α.Ε.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</si>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</sst>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_ ;[Red]\-#,##0\ "/>
    <numFmt numFmtId="166" formatCode="#,##0.00_ ;[Red]\-#,##0.00\ "/>
  </numFmts>
  <fonts count="11" x14ac:knownFonts="1">
    <font>
      <sz val="11"/>
      <color rgb="FF000000"/>
      <name val="Calibri"/>
      <family val="2"/>
      <charset val="161"/>
    </font>
    <font>
      <sz val="10"/>
      <name val="Arial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b/>
      <sz val="12"/>
      <color rgb="FF00008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/>
      <bottom style="thin">
        <color rgb="FF003399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3" fontId="0" fillId="0" borderId="0" xfId="0" applyNumberFormat="1"/>
    <xf numFmtId="1" fontId="0" fillId="0" borderId="0" xfId="0" applyNumberFormat="1"/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1" fontId="2" fillId="2" borderId="1" xfId="0" applyNumberFormat="1" applyFont="1" applyFill="1" applyBorder="1" applyAlignment="1">
      <alignment horizontal="center" vertical="center" wrapText="1" readingOrder="1"/>
    </xf>
    <xf numFmtId="3" fontId="2" fillId="2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readingOrder="1"/>
    </xf>
    <xf numFmtId="1" fontId="3" fillId="2" borderId="2" xfId="0" applyNumberFormat="1" applyFont="1" applyFill="1" applyBorder="1" applyAlignment="1">
      <alignment horizontal="center" vertical="center" wrapText="1" readingOrder="1"/>
    </xf>
    <xf numFmtId="3" fontId="3" fillId="2" borderId="2" xfId="0" applyNumberFormat="1" applyFont="1" applyFill="1" applyBorder="1" applyAlignment="1">
      <alignment horizontal="center" vertical="center" wrapText="1" readingOrder="1"/>
    </xf>
    <xf numFmtId="164" fontId="3" fillId="2" borderId="2" xfId="0" applyNumberFormat="1" applyFont="1" applyFill="1" applyBorder="1" applyAlignment="1">
      <alignment horizontal="center" vertical="center" wrapText="1" readingOrder="1"/>
    </xf>
    <xf numFmtId="14" fontId="4" fillId="2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readingOrder="1"/>
    </xf>
    <xf numFmtId="166" fontId="4" fillId="2" borderId="3" xfId="0" applyNumberFormat="1" applyFont="1" applyFill="1" applyBorder="1" applyAlignment="1">
      <alignment horizontal="center" vertical="center" readingOrder="1"/>
    </xf>
    <xf numFmtId="165" fontId="4" fillId="2" borderId="3" xfId="0" applyNumberFormat="1" applyFont="1" applyFill="1" applyBorder="1" applyAlignment="1">
      <alignment horizontal="center" vertical="center" readingOrder="1"/>
    </xf>
    <xf numFmtId="1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readingOrder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Explanatory Text" xfId="1" builtinId="53" customBuiltin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61384</xdr:colOff>
      <xdr:row>0</xdr:row>
      <xdr:rowOff>31750</xdr:rowOff>
    </xdr:from>
    <xdr:to>
      <xdr:col>1</xdr:col>
      <xdr:colOff>132583</xdr:colOff>
      <xdr:row>0</xdr:row>
      <xdr:rowOff>717550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4CE8EE-F254-4C50-8F80-8E80132F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4" y="31750"/>
          <a:ext cx="85436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BreakPreview" zoomScale="90" zoomScaleNormal="100" zoomScaleSheetLayoutView="90" zoomScalePageLayoutView="70" workbookViewId="0">
      <selection activeCell="P12" sqref="P12"/>
    </sheetView>
  </sheetViews>
  <sheetFormatPr defaultRowHeight="15" x14ac:dyDescent="0.25"/>
  <cols>
    <col min="1" max="1" width="11.7109375" customWidth="1"/>
    <col min="2" max="2" width="28.5703125" bestFit="1" customWidth="1"/>
    <col min="3" max="3" width="16.28515625" bestFit="1" customWidth="1"/>
    <col min="4" max="4" width="11.85546875" bestFit="1" customWidth="1"/>
    <col min="5" max="5" width="17" bestFit="1" customWidth="1"/>
    <col min="6" max="6" width="15.5703125" bestFit="1" customWidth="1"/>
    <col min="7" max="7" width="15.5703125" style="1" bestFit="1" customWidth="1"/>
    <col min="8" max="8" width="16.28515625" style="2" bestFit="1" customWidth="1"/>
    <col min="9" max="9" width="17.42578125" bestFit="1" customWidth="1"/>
    <col min="10" max="10" width="12.7109375" customWidth="1"/>
    <col min="11" max="11" width="12.5703125" customWidth="1"/>
    <col min="12" max="12" width="14.42578125" customWidth="1"/>
    <col min="13" max="1022" width="8.28515625" customWidth="1"/>
  </cols>
  <sheetData>
    <row r="1" spans="1:12" ht="56.25" customHeight="1" x14ac:dyDescent="0.25">
      <c r="A1" s="19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84.75" customHeight="1" x14ac:dyDescent="0.25">
      <c r="A2" s="3" t="s">
        <v>3</v>
      </c>
      <c r="B2" s="4" t="s">
        <v>4</v>
      </c>
      <c r="C2" s="4" t="s">
        <v>5</v>
      </c>
      <c r="D2" s="5" t="s">
        <v>6</v>
      </c>
      <c r="E2" s="5" t="s">
        <v>25</v>
      </c>
      <c r="F2" s="6" t="s">
        <v>7</v>
      </c>
      <c r="G2" s="6" t="s">
        <v>8</v>
      </c>
      <c r="H2" s="7" t="s">
        <v>19</v>
      </c>
      <c r="I2" s="7" t="s">
        <v>9</v>
      </c>
      <c r="J2" s="6" t="s">
        <v>20</v>
      </c>
      <c r="K2" s="6" t="s">
        <v>10</v>
      </c>
      <c r="L2" s="6" t="s">
        <v>18</v>
      </c>
    </row>
    <row r="3" spans="1:12" ht="47.25" customHeight="1" x14ac:dyDescent="0.25">
      <c r="A3" s="8" t="s">
        <v>11</v>
      </c>
      <c r="B3" s="9" t="s">
        <v>12</v>
      </c>
      <c r="C3" s="9" t="s">
        <v>13</v>
      </c>
      <c r="D3" s="10" t="s">
        <v>14</v>
      </c>
      <c r="E3" s="10" t="s">
        <v>26</v>
      </c>
      <c r="F3" s="11" t="s">
        <v>21</v>
      </c>
      <c r="G3" s="11" t="s">
        <v>15</v>
      </c>
      <c r="H3" s="12" t="s">
        <v>22</v>
      </c>
      <c r="I3" s="12" t="s">
        <v>16</v>
      </c>
      <c r="J3" s="11" t="s">
        <v>24</v>
      </c>
      <c r="K3" s="11" t="s">
        <v>17</v>
      </c>
      <c r="L3" s="11" t="s">
        <v>23</v>
      </c>
    </row>
    <row r="4" spans="1:12" x14ac:dyDescent="0.25">
      <c r="A4" s="13">
        <v>44593</v>
      </c>
      <c r="B4" s="14"/>
      <c r="C4" s="14"/>
      <c r="D4" s="17"/>
      <c r="E4" s="14"/>
      <c r="F4" s="18"/>
      <c r="G4" s="18"/>
      <c r="H4" s="14"/>
      <c r="I4" s="14"/>
      <c r="J4" s="16">
        <v>34085</v>
      </c>
      <c r="K4" s="16">
        <v>230756131</v>
      </c>
      <c r="L4" s="15">
        <f>K4/J4/1000</f>
        <v>6.7700199794631075</v>
      </c>
    </row>
    <row r="5" spans="1:12" x14ac:dyDescent="0.25">
      <c r="A5" s="13">
        <v>44594</v>
      </c>
      <c r="B5" s="14"/>
      <c r="C5" s="14"/>
      <c r="D5" s="17"/>
      <c r="E5" s="14"/>
      <c r="F5" s="18"/>
      <c r="G5" s="18"/>
      <c r="H5" s="14"/>
      <c r="I5" s="14"/>
      <c r="J5" s="16">
        <v>55897</v>
      </c>
      <c r="K5" s="16">
        <v>378423807</v>
      </c>
      <c r="L5" s="15">
        <f t="shared" ref="L5:L31" si="0">K5/J5/1000</f>
        <v>6.7700199831833547</v>
      </c>
    </row>
    <row r="6" spans="1:12" x14ac:dyDescent="0.25">
      <c r="A6" s="13">
        <v>44595</v>
      </c>
      <c r="B6" s="14"/>
      <c r="C6" s="14"/>
      <c r="D6" s="17"/>
      <c r="E6" s="14"/>
      <c r="F6" s="18"/>
      <c r="G6" s="18"/>
      <c r="H6" s="14"/>
      <c r="I6" s="14"/>
      <c r="J6" s="16">
        <v>77695</v>
      </c>
      <c r="K6" s="16">
        <v>525996703</v>
      </c>
      <c r="L6" s="15">
        <f t="shared" si="0"/>
        <v>6.7700199884162426</v>
      </c>
    </row>
    <row r="7" spans="1:12" x14ac:dyDescent="0.25">
      <c r="A7" s="13">
        <v>44596</v>
      </c>
      <c r="B7" s="14" t="s">
        <v>28</v>
      </c>
      <c r="C7" s="14" t="s">
        <v>0</v>
      </c>
      <c r="D7" s="17">
        <v>18</v>
      </c>
      <c r="E7" s="14" t="s">
        <v>1</v>
      </c>
      <c r="F7" s="18">
        <v>73855</v>
      </c>
      <c r="G7" s="18">
        <v>500000000</v>
      </c>
      <c r="H7" s="14">
        <v>0</v>
      </c>
      <c r="I7" s="14">
        <v>0</v>
      </c>
      <c r="J7" s="16">
        <v>20806</v>
      </c>
      <c r="K7" s="16">
        <v>140857036</v>
      </c>
      <c r="L7" s="15">
        <f t="shared" si="0"/>
        <v>6.7700199942324328</v>
      </c>
    </row>
    <row r="8" spans="1:12" x14ac:dyDescent="0.25">
      <c r="A8" s="13">
        <v>44597</v>
      </c>
      <c r="B8" s="14"/>
      <c r="C8" s="14"/>
      <c r="D8" s="17"/>
      <c r="E8" s="14"/>
      <c r="F8" s="18"/>
      <c r="G8" s="18"/>
      <c r="H8" s="14"/>
      <c r="I8" s="14"/>
      <c r="J8" s="16">
        <v>34695</v>
      </c>
      <c r="K8" s="16">
        <v>234885843</v>
      </c>
      <c r="L8" s="15">
        <f t="shared" si="0"/>
        <v>6.7700199740596627</v>
      </c>
    </row>
    <row r="9" spans="1:12" x14ac:dyDescent="0.25">
      <c r="A9" s="13">
        <v>44598</v>
      </c>
      <c r="B9" s="14"/>
      <c r="C9" s="14"/>
      <c r="D9" s="17"/>
      <c r="E9" s="14"/>
      <c r="F9" s="18"/>
      <c r="G9" s="18"/>
      <c r="H9" s="14"/>
      <c r="I9" s="14"/>
      <c r="J9" s="16">
        <v>52517</v>
      </c>
      <c r="K9" s="16">
        <v>355541140</v>
      </c>
      <c r="L9" s="15">
        <f t="shared" si="0"/>
        <v>6.7700199935259064</v>
      </c>
    </row>
    <row r="10" spans="1:12" x14ac:dyDescent="0.25">
      <c r="A10" s="13">
        <v>44599</v>
      </c>
      <c r="B10" s="14"/>
      <c r="C10" s="14"/>
      <c r="D10" s="17"/>
      <c r="E10" s="14"/>
      <c r="F10" s="18"/>
      <c r="G10" s="18"/>
      <c r="H10" s="14"/>
      <c r="I10" s="14"/>
      <c r="J10" s="16">
        <v>70339</v>
      </c>
      <c r="K10" s="16">
        <v>476196436</v>
      </c>
      <c r="L10" s="15">
        <f t="shared" si="0"/>
        <v>6.7700199889108461</v>
      </c>
    </row>
    <row r="11" spans="1:12" x14ac:dyDescent="0.25">
      <c r="A11" s="13">
        <v>44600</v>
      </c>
      <c r="B11" s="14"/>
      <c r="C11" s="14"/>
      <c r="D11" s="17"/>
      <c r="E11" s="14"/>
      <c r="F11" s="18"/>
      <c r="G11" s="18"/>
      <c r="H11" s="14"/>
      <c r="I11" s="14"/>
      <c r="J11" s="16">
        <v>88161</v>
      </c>
      <c r="K11" s="16">
        <v>596851733</v>
      </c>
      <c r="L11" s="15">
        <f t="shared" si="0"/>
        <v>6.7700199975045656</v>
      </c>
    </row>
    <row r="12" spans="1:12" x14ac:dyDescent="0.25">
      <c r="A12" s="13">
        <v>44601</v>
      </c>
      <c r="B12" s="14"/>
      <c r="C12" s="14"/>
      <c r="D12" s="17"/>
      <c r="E12" s="14"/>
      <c r="F12" s="18"/>
      <c r="G12" s="18"/>
      <c r="H12" s="14"/>
      <c r="I12" s="14"/>
      <c r="J12" s="16">
        <v>105983</v>
      </c>
      <c r="K12" s="16">
        <v>717507029</v>
      </c>
      <c r="L12" s="15">
        <f t="shared" si="0"/>
        <v>6.7700199937725865</v>
      </c>
    </row>
    <row r="13" spans="1:12" x14ac:dyDescent="0.25">
      <c r="A13" s="13">
        <v>44602</v>
      </c>
      <c r="B13" s="14" t="s">
        <v>28</v>
      </c>
      <c r="C13" s="14" t="s">
        <v>29</v>
      </c>
      <c r="D13" s="17">
        <v>18</v>
      </c>
      <c r="E13" s="14" t="s">
        <v>1</v>
      </c>
      <c r="F13" s="18">
        <v>73855</v>
      </c>
      <c r="G13" s="18">
        <v>500000000</v>
      </c>
      <c r="H13" s="14">
        <v>0</v>
      </c>
      <c r="I13" s="14">
        <v>0</v>
      </c>
      <c r="J13" s="16">
        <v>53017</v>
      </c>
      <c r="K13" s="16">
        <v>358926150</v>
      </c>
      <c r="L13" s="15">
        <f t="shared" si="0"/>
        <v>6.7700199935869625</v>
      </c>
    </row>
    <row r="14" spans="1:12" x14ac:dyDescent="0.25">
      <c r="A14" s="13">
        <v>44603</v>
      </c>
      <c r="B14" s="14"/>
      <c r="C14" s="14"/>
      <c r="D14" s="17"/>
      <c r="E14" s="14"/>
      <c r="F14" s="18"/>
      <c r="G14" s="18"/>
      <c r="H14" s="14"/>
      <c r="I14" s="14"/>
      <c r="J14" s="16">
        <v>67002</v>
      </c>
      <c r="K14" s="16">
        <v>453604880</v>
      </c>
      <c r="L14" s="15">
        <f t="shared" si="0"/>
        <v>6.7700199994030026</v>
      </c>
    </row>
    <row r="15" spans="1:12" x14ac:dyDescent="0.25">
      <c r="A15" s="13">
        <v>44604</v>
      </c>
      <c r="B15" s="14"/>
      <c r="C15" s="14"/>
      <c r="D15" s="17"/>
      <c r="E15" s="14"/>
      <c r="F15" s="18"/>
      <c r="G15" s="18"/>
      <c r="H15" s="14"/>
      <c r="I15" s="14"/>
      <c r="J15" s="16">
        <v>84920</v>
      </c>
      <c r="K15" s="16">
        <v>574910098</v>
      </c>
      <c r="L15" s="15">
        <f t="shared" si="0"/>
        <v>6.7700199952896849</v>
      </c>
    </row>
    <row r="16" spans="1:12" x14ac:dyDescent="0.25">
      <c r="A16" s="13">
        <v>44605</v>
      </c>
      <c r="B16" s="14"/>
      <c r="C16" s="14"/>
      <c r="D16" s="17"/>
      <c r="E16" s="14"/>
      <c r="F16" s="18"/>
      <c r="G16" s="18"/>
      <c r="H16" s="14"/>
      <c r="I16" s="14"/>
      <c r="J16" s="16">
        <v>102829</v>
      </c>
      <c r="K16" s="16">
        <v>696154386</v>
      </c>
      <c r="L16" s="15">
        <f t="shared" si="0"/>
        <v>6.7700199943595685</v>
      </c>
    </row>
    <row r="17" spans="1:12" x14ac:dyDescent="0.25">
      <c r="A17" s="13">
        <v>44606</v>
      </c>
      <c r="B17" s="14"/>
      <c r="C17" s="14"/>
      <c r="D17" s="17"/>
      <c r="E17" s="14"/>
      <c r="F17" s="18"/>
      <c r="G17" s="18"/>
      <c r="H17" s="14"/>
      <c r="I17" s="14"/>
      <c r="J17" s="16">
        <v>110695</v>
      </c>
      <c r="K17" s="16">
        <v>749407363</v>
      </c>
      <c r="L17" s="15">
        <f t="shared" si="0"/>
        <v>6.7700199918695514</v>
      </c>
    </row>
    <row r="18" spans="1:12" x14ac:dyDescent="0.25">
      <c r="A18" s="13">
        <v>44607</v>
      </c>
      <c r="B18" s="14"/>
      <c r="C18" s="14"/>
      <c r="D18" s="17"/>
      <c r="E18" s="14"/>
      <c r="F18" s="18"/>
      <c r="G18" s="18"/>
      <c r="H18" s="14"/>
      <c r="I18" s="14"/>
      <c r="J18" s="16">
        <v>118561</v>
      </c>
      <c r="K18" s="16">
        <v>802660341</v>
      </c>
      <c r="L18" s="15">
        <f t="shared" si="0"/>
        <v>6.7700199981444147</v>
      </c>
    </row>
    <row r="19" spans="1:12" x14ac:dyDescent="0.25">
      <c r="A19" s="13">
        <v>44608</v>
      </c>
      <c r="B19" s="14"/>
      <c r="C19" s="14"/>
      <c r="D19" s="17"/>
      <c r="E19" s="14"/>
      <c r="F19" s="18"/>
      <c r="G19" s="18"/>
      <c r="H19" s="14"/>
      <c r="I19" s="14"/>
      <c r="J19" s="16">
        <v>126427</v>
      </c>
      <c r="K19" s="16">
        <v>855913318</v>
      </c>
      <c r="L19" s="15">
        <f t="shared" si="0"/>
        <v>6.7700199957287603</v>
      </c>
    </row>
    <row r="20" spans="1:12" x14ac:dyDescent="0.25">
      <c r="A20" s="13">
        <v>44609</v>
      </c>
      <c r="B20" s="14"/>
      <c r="C20" s="14"/>
      <c r="D20" s="17"/>
      <c r="E20" s="14"/>
      <c r="F20" s="18"/>
      <c r="G20" s="18"/>
      <c r="H20" s="14"/>
      <c r="I20" s="14"/>
      <c r="J20" s="16">
        <v>134293</v>
      </c>
      <c r="K20" s="16">
        <v>909166295</v>
      </c>
      <c r="L20" s="15">
        <f t="shared" si="0"/>
        <v>6.7700199935960921</v>
      </c>
    </row>
    <row r="21" spans="1:12" x14ac:dyDescent="0.25">
      <c r="A21" s="13">
        <v>44610</v>
      </c>
      <c r="B21" s="14"/>
      <c r="C21" s="14"/>
      <c r="D21" s="17"/>
      <c r="E21" s="14"/>
      <c r="F21" s="18"/>
      <c r="G21" s="18"/>
      <c r="H21" s="14"/>
      <c r="I21" s="14"/>
      <c r="J21" s="16">
        <v>142159</v>
      </c>
      <c r="K21" s="16">
        <v>962419273</v>
      </c>
      <c r="L21" s="15">
        <f t="shared" si="0"/>
        <v>6.7700199987338117</v>
      </c>
    </row>
    <row r="22" spans="1:12" x14ac:dyDescent="0.25">
      <c r="A22" s="13">
        <v>44611</v>
      </c>
      <c r="B22" s="14"/>
      <c r="C22" s="14"/>
      <c r="D22" s="17"/>
      <c r="E22" s="14"/>
      <c r="F22" s="18"/>
      <c r="G22" s="18"/>
      <c r="H22" s="14"/>
      <c r="I22" s="14"/>
      <c r="J22" s="16">
        <v>150025</v>
      </c>
      <c r="K22" s="16">
        <v>1015672250</v>
      </c>
      <c r="L22" s="15">
        <f t="shared" si="0"/>
        <v>6.7700199966672221</v>
      </c>
    </row>
    <row r="23" spans="1:12" x14ac:dyDescent="0.25">
      <c r="A23" s="13">
        <v>44612</v>
      </c>
      <c r="B23" s="14"/>
      <c r="C23" s="14"/>
      <c r="D23" s="17"/>
      <c r="E23" s="14"/>
      <c r="F23" s="18"/>
      <c r="G23" s="18"/>
      <c r="H23" s="14"/>
      <c r="I23" s="14"/>
      <c r="J23" s="16">
        <v>157891</v>
      </c>
      <c r="K23" s="16">
        <v>1068925227</v>
      </c>
      <c r="L23" s="15">
        <f t="shared" si="0"/>
        <v>6.7700199948065434</v>
      </c>
    </row>
    <row r="24" spans="1:12" x14ac:dyDescent="0.25">
      <c r="A24" s="13">
        <v>44613</v>
      </c>
      <c r="B24" s="14"/>
      <c r="C24" s="14"/>
      <c r="D24" s="17"/>
      <c r="E24" s="14"/>
      <c r="F24" s="18"/>
      <c r="G24" s="18"/>
      <c r="H24" s="14"/>
      <c r="I24" s="14"/>
      <c r="J24" s="16">
        <v>165757</v>
      </c>
      <c r="K24" s="16">
        <v>1122178205</v>
      </c>
      <c r="L24" s="15">
        <f t="shared" si="0"/>
        <v>6.77001999915539</v>
      </c>
    </row>
    <row r="25" spans="1:12" x14ac:dyDescent="0.25">
      <c r="A25" s="13">
        <v>44614</v>
      </c>
      <c r="B25" s="14" t="s">
        <v>30</v>
      </c>
      <c r="C25" s="14" t="s">
        <v>31</v>
      </c>
      <c r="D25" s="17">
        <v>18</v>
      </c>
      <c r="E25" s="14" t="s">
        <v>2</v>
      </c>
      <c r="F25" s="18">
        <v>36930</v>
      </c>
      <c r="G25" s="18">
        <v>250000000</v>
      </c>
      <c r="H25" s="14">
        <v>0</v>
      </c>
      <c r="I25" s="14">
        <v>0</v>
      </c>
      <c r="J25" s="16">
        <v>138231</v>
      </c>
      <c r="K25" s="16">
        <v>935826634</v>
      </c>
      <c r="L25" s="15">
        <f t="shared" si="0"/>
        <v>6.7700199955147546</v>
      </c>
    </row>
    <row r="26" spans="1:12" x14ac:dyDescent="0.25">
      <c r="A26" s="13">
        <v>44615</v>
      </c>
      <c r="B26" s="14"/>
      <c r="C26" s="14"/>
      <c r="D26" s="17"/>
      <c r="E26" s="14"/>
      <c r="F26" s="18"/>
      <c r="G26" s="18"/>
      <c r="H26" s="14"/>
      <c r="I26" s="14"/>
      <c r="J26" s="16">
        <v>146081</v>
      </c>
      <c r="K26" s="16">
        <v>988971291</v>
      </c>
      <c r="L26" s="15">
        <f t="shared" si="0"/>
        <v>6.7700199957557796</v>
      </c>
    </row>
    <row r="27" spans="1:12" x14ac:dyDescent="0.25">
      <c r="A27" s="13">
        <v>44616</v>
      </c>
      <c r="B27" s="14" t="s">
        <v>32</v>
      </c>
      <c r="C27" s="14"/>
      <c r="D27" s="17">
        <v>13</v>
      </c>
      <c r="E27" s="14" t="s">
        <v>33</v>
      </c>
      <c r="F27" s="18">
        <v>147710</v>
      </c>
      <c r="G27" s="18">
        <v>1000000000</v>
      </c>
      <c r="H27" s="14">
        <v>0</v>
      </c>
      <c r="I27" s="14">
        <v>0</v>
      </c>
      <c r="J27" s="16">
        <v>21314</v>
      </c>
      <c r="K27" s="16">
        <v>144296206</v>
      </c>
      <c r="L27" s="15">
        <f t="shared" si="0"/>
        <v>6.7700199868630939</v>
      </c>
    </row>
    <row r="28" spans="1:12" x14ac:dyDescent="0.25">
      <c r="A28" s="13">
        <v>44617</v>
      </c>
      <c r="B28" s="14"/>
      <c r="C28" s="14"/>
      <c r="D28" s="17"/>
      <c r="E28" s="14"/>
      <c r="F28" s="18"/>
      <c r="G28" s="18"/>
      <c r="H28" s="14"/>
      <c r="I28" s="14"/>
      <c r="J28" s="16">
        <v>27214</v>
      </c>
      <c r="K28" s="16">
        <v>184239324</v>
      </c>
      <c r="L28" s="15">
        <f t="shared" si="0"/>
        <v>6.7700199897111784</v>
      </c>
    </row>
    <row r="29" spans="1:12" x14ac:dyDescent="0.25">
      <c r="A29" s="13">
        <v>44618</v>
      </c>
      <c r="B29" s="14"/>
      <c r="C29" s="14"/>
      <c r="D29" s="17"/>
      <c r="E29" s="14"/>
      <c r="F29" s="18"/>
      <c r="G29" s="18"/>
      <c r="H29" s="14"/>
      <c r="I29" s="14"/>
      <c r="J29" s="16">
        <v>43166</v>
      </c>
      <c r="K29" s="16">
        <v>292234683</v>
      </c>
      <c r="L29" s="15">
        <f t="shared" si="0"/>
        <v>6.7700199925867581</v>
      </c>
    </row>
    <row r="30" spans="1:12" x14ac:dyDescent="0.25">
      <c r="A30" s="13">
        <v>44619</v>
      </c>
      <c r="B30" s="14"/>
      <c r="C30" s="14"/>
      <c r="D30" s="17"/>
      <c r="E30" s="14"/>
      <c r="F30" s="18"/>
      <c r="G30" s="18"/>
      <c r="H30" s="14"/>
      <c r="I30" s="14"/>
      <c r="J30" s="16">
        <v>59118</v>
      </c>
      <c r="K30" s="16">
        <v>400230042</v>
      </c>
      <c r="L30" s="15">
        <f t="shared" si="0"/>
        <v>6.7700199939104841</v>
      </c>
    </row>
    <row r="31" spans="1:12" x14ac:dyDescent="0.25">
      <c r="A31" s="13">
        <v>44620</v>
      </c>
      <c r="B31" s="14"/>
      <c r="C31" s="14"/>
      <c r="D31" s="17"/>
      <c r="E31" s="14"/>
      <c r="F31" s="18"/>
      <c r="G31" s="18"/>
      <c r="H31" s="14"/>
      <c r="I31" s="14"/>
      <c r="J31" s="16">
        <v>75070</v>
      </c>
      <c r="K31" s="16">
        <v>508225401</v>
      </c>
      <c r="L31" s="15">
        <f t="shared" si="0"/>
        <v>6.7700199946716406</v>
      </c>
    </row>
  </sheetData>
  <mergeCells count="1">
    <mergeCell ref="A1:L1"/>
  </mergeCells>
  <pageMargins left="0.70833330000000005" right="0.70833330000000005" top="0.74791660000000004" bottom="0.74791660000000004" header="0.51180550000000002" footer="0.51180550000000002"/>
  <pageSetup paperSize="9" scale="68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Initial</vt:lpstr>
      <vt:lpstr>Initial!Print_Area</vt:lpstr>
      <vt:lpstr>Initial!Print_Titles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2022-01-08T08:56:23Z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