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2\"/>
    </mc:Choice>
  </mc:AlternateContent>
  <xr:revisionPtr revIDLastSave="0" documentId="13_ncr:1_{35F8268B-68B2-46C5-9CB3-9659786F303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inal" sheetId="2" r:id="rId1"/>
    <sheet name="Initial" sheetId="1" r:id="rId2"/>
  </sheets>
  <definedNames>
    <definedName name="_xlnm.Print_Titles" localSheetId="0">Final!$2:$2</definedName>
    <definedName name="_xlnm.Print_Titles" localSheetId="1">Initial!$2:$2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2" l="1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" i="1"/>
</calcChain>
</file>

<file path=xl/sharedStrings.xml><?xml version="1.0" encoding="utf-8"?>
<sst xmlns="http://schemas.openxmlformats.org/spreadsheetml/2006/main" count="59" uniqueCount="32">
  <si>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</si>
  <si>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</si>
  <si>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</si>
  <si>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</si>
  <si>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</si>
  <si>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</si>
  <si>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</si>
  <si>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</si>
  <si>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</si>
  <si>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</si>
  <si>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</si>
  <si>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</si>
  <si>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>LNG Cargo Quantity (KWh)</t>
  </si>
  <si>
    <t>LNG Cargo Balancing Quantity 
(kWh)</t>
  </si>
  <si>
    <t>Available LNG Storage Space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</si>
  <si>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</si>
  <si>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</si>
  <si>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</si>
  <si>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</si>
  <si>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</si>
  <si>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</si>
  <si>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</si>
  <si>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Διάστημα έξι (6) ωρών εντός του οποίου θα πραγματοποιηθεί η έναρξη της έγχυσης</t>
  </si>
  <si>
    <t xml:space="preserve">Six (6) Hours Period Where the LNG Cargo Discharge is expected to start </t>
  </si>
  <si>
    <t>Αρχικό Μηνιαίο Πρόγραμμα ΥΦΑ – Απρίλιος 2022
Initial LNG Unloading Monthly Plan – April 2022</t>
  </si>
  <si>
    <t>MET ENERGY EAD</t>
  </si>
  <si>
    <t>AL AREESH</t>
  </si>
  <si>
    <t>08:00-14:00</t>
  </si>
  <si>
    <t>GASLOG GREECE</t>
  </si>
  <si>
    <t>13:00-19:00</t>
  </si>
  <si>
    <t>ΜΥΤΙΛΗΝΑΙΟΣ Α.Ε. /MYTILINEOS</t>
  </si>
  <si>
    <t>Τελικό Μηνιαίο Πρόγραμμα ΥΦΑ – Απρίλιος 2022
Final LNG Unloading Monthly Plan –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</si>
</sst>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1" x14ac:knownFonts="1">
    <font>
      <sz val="11"/>
      <color rgb="FF000000"/>
      <name val="Calibri"/>
      <family val="2"/>
      <charset val="161"/>
    </font>
    <font>
      <sz val="10"/>
      <name val="Arial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/>
      <right/>
      <top/>
      <bottom style="thin">
        <color rgb="FF003399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0" fillId="0" borderId="0" xfId="0" applyNumberFormat="1"/>
    <xf numFmtId="1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1" fontId="2" fillId="2" borderId="1" xfId="0" applyNumberFormat="1" applyFont="1" applyFill="1" applyBorder="1" applyAlignment="1">
      <alignment horizontal="center" vertical="center" wrapText="1" readingOrder="1"/>
    </xf>
    <xf numFmtId="3" fontId="2" fillId="2" borderId="1" xfId="0" applyNumberFormat="1" applyFont="1" applyFill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readingOrder="1"/>
    </xf>
    <xf numFmtId="1" fontId="3" fillId="2" borderId="2" xfId="0" applyNumberFormat="1" applyFont="1" applyFill="1" applyBorder="1" applyAlignment="1">
      <alignment horizontal="center" vertical="center" wrapText="1" readingOrder="1"/>
    </xf>
    <xf numFmtId="3" fontId="3" fillId="2" borderId="2" xfId="0" applyNumberFormat="1" applyFont="1" applyFill="1" applyBorder="1" applyAlignment="1">
      <alignment horizontal="center" vertical="center" wrapText="1" readingOrder="1"/>
    </xf>
    <xf numFmtId="164" fontId="3" fillId="2" borderId="2" xfId="0" applyNumberFormat="1" applyFont="1" applyFill="1" applyBorder="1" applyAlignment="1">
      <alignment horizontal="center" vertical="center" wrapText="1" readingOrder="1"/>
    </xf>
    <xf numFmtId="14" fontId="4" fillId="2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 readingOrder="1"/>
    </xf>
    <xf numFmtId="166" fontId="4" fillId="2" borderId="3" xfId="0" applyNumberFormat="1" applyFont="1" applyFill="1" applyBorder="1" applyAlignment="1">
      <alignment horizontal="center" vertical="center" readingOrder="1"/>
    </xf>
    <xf numFmtId="165" fontId="4" fillId="2" borderId="3" xfId="0" applyNumberFormat="1" applyFont="1" applyFill="1" applyBorder="1" applyAlignment="1">
      <alignment horizontal="center" vertical="center" readingOrder="1"/>
    </xf>
    <xf numFmtId="1" fontId="4" fillId="2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readingOrder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1095375</xdr:colOff>
      <xdr:row>0</xdr:row>
      <xdr:rowOff>99888</xdr:rowOff>
    </xdr:from>
    <xdr:to>
      <xdr:col>3</xdr:col>
      <xdr:colOff>478658</xdr:colOff>
      <xdr:row>0</xdr:row>
      <xdr:rowOff>685799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42D37C-451F-4C00-90F6-0B790692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99888"/>
          <a:ext cx="726308" cy="58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1085850</xdr:colOff>
      <xdr:row>0</xdr:row>
      <xdr:rowOff>92206</xdr:rowOff>
    </xdr:from>
    <xdr:to>
      <xdr:col>3</xdr:col>
      <xdr:colOff>478658</xdr:colOff>
      <xdr:row>0</xdr:row>
      <xdr:rowOff>685800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9220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20606-DCEB-4A4B-9BC8-D2108EEC87D3}">
  <sheetPr>
    <pageSetUpPr fitToPage="1"/>
  </sheetPr>
  <dimension ref="A1:L33"/>
  <sheetViews>
    <sheetView tabSelected="1" view="pageBreakPreview" zoomScaleNormal="100" zoomScaleSheetLayoutView="100" zoomScalePageLayoutView="70" workbookViewId="0">
      <selection activeCell="J4" sqref="J4:K33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3">
        <v>44652</v>
      </c>
      <c r="B4" s="14"/>
      <c r="C4" s="14"/>
      <c r="D4" s="17"/>
      <c r="E4" s="14"/>
      <c r="F4" s="18"/>
      <c r="G4" s="18"/>
      <c r="H4" s="14"/>
      <c r="I4" s="14"/>
      <c r="J4" s="16">
        <v>181218</v>
      </c>
      <c r="K4" s="16">
        <v>1226850736</v>
      </c>
      <c r="L4" s="15">
        <f>K4/J4/1000</f>
        <v>6.7700269068194112</v>
      </c>
    </row>
    <row r="5" spans="1:12" x14ac:dyDescent="0.25">
      <c r="A5" s="13">
        <v>44653</v>
      </c>
      <c r="B5" s="14"/>
      <c r="C5" s="14"/>
      <c r="D5" s="17"/>
      <c r="E5" s="14"/>
      <c r="F5" s="18"/>
      <c r="G5" s="18"/>
      <c r="H5" s="14"/>
      <c r="I5" s="14"/>
      <c r="J5" s="16">
        <v>183205</v>
      </c>
      <c r="K5" s="16">
        <v>1240302780</v>
      </c>
      <c r="L5" s="15">
        <f t="shared" ref="L5:L33" si="0">K5/J5/1000</f>
        <v>6.7700269097459129</v>
      </c>
    </row>
    <row r="6" spans="1:12" x14ac:dyDescent="0.25">
      <c r="A6" s="13">
        <v>44654</v>
      </c>
      <c r="B6" s="14"/>
      <c r="C6" s="14"/>
      <c r="D6" s="17"/>
      <c r="E6" s="14"/>
      <c r="F6" s="18"/>
      <c r="G6" s="18"/>
      <c r="H6" s="14"/>
      <c r="I6" s="14"/>
      <c r="J6" s="16">
        <v>185192</v>
      </c>
      <c r="K6" s="16">
        <v>1253754823</v>
      </c>
      <c r="L6" s="15">
        <f t="shared" si="0"/>
        <v>6.7700269072098145</v>
      </c>
    </row>
    <row r="7" spans="1:12" x14ac:dyDescent="0.25">
      <c r="A7" s="13">
        <v>44655</v>
      </c>
      <c r="C7" s="14"/>
      <c r="D7" s="17"/>
      <c r="E7" s="14"/>
      <c r="F7" s="18"/>
      <c r="G7" s="18"/>
      <c r="H7" s="14"/>
      <c r="I7" s="14"/>
      <c r="J7" s="16">
        <v>187179</v>
      </c>
      <c r="K7" s="16">
        <v>1267206867</v>
      </c>
      <c r="L7" s="15">
        <f t="shared" si="0"/>
        <v>6.7700269100700394</v>
      </c>
    </row>
    <row r="8" spans="1:12" x14ac:dyDescent="0.25">
      <c r="A8" s="13">
        <v>44656</v>
      </c>
      <c r="B8" s="14"/>
      <c r="C8" s="14"/>
      <c r="D8" s="17"/>
      <c r="E8" s="14"/>
      <c r="F8" s="18"/>
      <c r="G8" s="18"/>
      <c r="H8" s="14"/>
      <c r="I8" s="14"/>
      <c r="J8" s="16">
        <v>189166</v>
      </c>
      <c r="K8" s="16">
        <v>1280658910</v>
      </c>
      <c r="L8" s="15">
        <f t="shared" si="0"/>
        <v>6.7700269075838149</v>
      </c>
    </row>
    <row r="9" spans="1:12" x14ac:dyDescent="0.25">
      <c r="A9" s="13">
        <v>44657</v>
      </c>
      <c r="B9" s="14"/>
      <c r="C9" s="14"/>
      <c r="D9" s="17"/>
      <c r="E9" s="14"/>
      <c r="F9" s="18"/>
      <c r="G9" s="18"/>
      <c r="H9" s="14"/>
      <c r="I9" s="14"/>
      <c r="J9" s="16">
        <v>191153</v>
      </c>
      <c r="K9" s="16">
        <v>1294110953</v>
      </c>
      <c r="L9" s="15">
        <f t="shared" si="0"/>
        <v>6.7700269051492787</v>
      </c>
    </row>
    <row r="10" spans="1:12" x14ac:dyDescent="0.25">
      <c r="A10" s="13">
        <v>44658</v>
      </c>
      <c r="B10" s="14"/>
      <c r="C10" s="14"/>
      <c r="D10" s="14"/>
      <c r="E10" s="14"/>
      <c r="F10" s="14"/>
      <c r="G10" s="14"/>
      <c r="H10" s="14"/>
      <c r="I10" s="14"/>
      <c r="J10" s="16">
        <v>193140</v>
      </c>
      <c r="K10" s="16">
        <v>1307562997</v>
      </c>
      <c r="L10" s="15">
        <f t="shared" si="0"/>
        <v>6.7700269079424249</v>
      </c>
    </row>
    <row r="11" spans="1:12" x14ac:dyDescent="0.25">
      <c r="A11" s="13">
        <v>44659</v>
      </c>
      <c r="B11" s="14"/>
      <c r="C11" s="14"/>
      <c r="D11" s="14"/>
      <c r="E11" s="14"/>
      <c r="F11" s="14"/>
      <c r="G11" s="14"/>
      <c r="H11" s="14"/>
      <c r="I11" s="14"/>
      <c r="J11" s="16">
        <v>195127</v>
      </c>
      <c r="K11" s="16">
        <v>1321015040</v>
      </c>
      <c r="L11" s="15">
        <f t="shared" si="0"/>
        <v>6.7700269055538191</v>
      </c>
    </row>
    <row r="12" spans="1:12" x14ac:dyDescent="0.25">
      <c r="A12" s="13">
        <v>44660</v>
      </c>
      <c r="B12" s="14"/>
      <c r="C12" s="14"/>
      <c r="D12" s="14"/>
      <c r="E12" s="14"/>
      <c r="F12" s="14"/>
      <c r="G12" s="14"/>
      <c r="H12" s="14"/>
      <c r="I12" s="14"/>
      <c r="J12" s="16">
        <v>197114</v>
      </c>
      <c r="K12" s="16">
        <v>1334467084</v>
      </c>
      <c r="L12" s="15">
        <f t="shared" si="0"/>
        <v>6.7700269082865754</v>
      </c>
    </row>
    <row r="13" spans="1:12" x14ac:dyDescent="0.25">
      <c r="A13" s="13">
        <v>44661</v>
      </c>
      <c r="C13" s="14"/>
      <c r="D13" s="14"/>
      <c r="E13" s="14"/>
      <c r="F13" s="14"/>
      <c r="G13" s="14"/>
      <c r="H13" s="14"/>
      <c r="I13" s="14"/>
      <c r="J13" s="16">
        <v>199101</v>
      </c>
      <c r="K13" s="16">
        <v>1347919127</v>
      </c>
      <c r="L13" s="15">
        <f t="shared" si="0"/>
        <v>6.7700269059422098</v>
      </c>
    </row>
    <row r="14" spans="1:12" x14ac:dyDescent="0.25">
      <c r="A14" s="13">
        <v>44662</v>
      </c>
      <c r="B14" s="14"/>
      <c r="C14" s="14"/>
      <c r="D14" s="14"/>
      <c r="E14" s="14"/>
      <c r="F14" s="14"/>
      <c r="G14" s="14"/>
      <c r="H14" s="14"/>
      <c r="I14" s="14"/>
      <c r="J14" s="16">
        <v>201088</v>
      </c>
      <c r="K14" s="16">
        <v>1361371171</v>
      </c>
      <c r="L14" s="15">
        <f t="shared" si="0"/>
        <v>6.7700269086171225</v>
      </c>
    </row>
    <row r="15" spans="1:12" x14ac:dyDescent="0.25">
      <c r="A15" s="13">
        <v>44663</v>
      </c>
      <c r="B15" s="14"/>
      <c r="C15" s="14"/>
      <c r="D15" s="14"/>
      <c r="E15" s="14"/>
      <c r="F15" s="14"/>
      <c r="G15" s="14"/>
      <c r="H15" s="14"/>
      <c r="I15" s="14"/>
      <c r="J15" s="16">
        <v>203075</v>
      </c>
      <c r="K15" s="16">
        <v>1374823214</v>
      </c>
      <c r="L15" s="15">
        <f t="shared" si="0"/>
        <v>6.770026906315401</v>
      </c>
    </row>
    <row r="16" spans="1:12" x14ac:dyDescent="0.25">
      <c r="A16" s="13">
        <v>44664</v>
      </c>
      <c r="B16" s="14"/>
      <c r="C16" s="14"/>
      <c r="D16" s="14"/>
      <c r="E16" s="14"/>
      <c r="F16" s="14"/>
      <c r="G16" s="14"/>
      <c r="H16" s="14"/>
      <c r="I16" s="14"/>
      <c r="J16" s="16">
        <v>205055</v>
      </c>
      <c r="K16" s="16">
        <v>1388227868</v>
      </c>
      <c r="L16" s="15">
        <f t="shared" si="0"/>
        <v>6.7700269098534536</v>
      </c>
    </row>
    <row r="17" spans="1:12" x14ac:dyDescent="0.25">
      <c r="A17" s="13">
        <v>44665</v>
      </c>
      <c r="B17" s="14"/>
      <c r="C17" s="14"/>
      <c r="D17" s="17"/>
      <c r="E17" s="14"/>
      <c r="F17" s="18"/>
      <c r="G17" s="18"/>
      <c r="H17" s="14"/>
      <c r="I17" s="14"/>
      <c r="J17" s="16">
        <v>205055</v>
      </c>
      <c r="K17" s="16">
        <v>1388227868</v>
      </c>
      <c r="L17" s="15">
        <f t="shared" si="0"/>
        <v>6.7700269098534536</v>
      </c>
    </row>
    <row r="18" spans="1:12" x14ac:dyDescent="0.25">
      <c r="A18" s="13">
        <v>44666</v>
      </c>
      <c r="B18" s="14"/>
      <c r="C18" s="14"/>
      <c r="D18" s="17"/>
      <c r="E18" s="14"/>
      <c r="F18" s="18"/>
      <c r="G18" s="18"/>
      <c r="H18" s="14"/>
      <c r="I18" s="14"/>
      <c r="J18" s="16">
        <v>205055</v>
      </c>
      <c r="K18" s="16">
        <v>1388227868</v>
      </c>
      <c r="L18" s="15">
        <f t="shared" si="0"/>
        <v>6.7700269098534536</v>
      </c>
    </row>
    <row r="19" spans="1:12" x14ac:dyDescent="0.25">
      <c r="A19" s="13">
        <v>44667</v>
      </c>
      <c r="B19" s="14"/>
      <c r="C19" s="14"/>
      <c r="D19" s="17"/>
      <c r="E19" s="14"/>
      <c r="F19" s="18"/>
      <c r="G19" s="18"/>
      <c r="H19" s="14"/>
      <c r="I19" s="14"/>
      <c r="J19" s="16">
        <v>205055</v>
      </c>
      <c r="K19" s="16">
        <v>1388227868</v>
      </c>
      <c r="L19" s="15">
        <f t="shared" si="0"/>
        <v>6.7700269098534536</v>
      </c>
    </row>
    <row r="20" spans="1:12" x14ac:dyDescent="0.25">
      <c r="A20" s="13">
        <v>44668</v>
      </c>
      <c r="B20" s="14"/>
      <c r="C20" s="14"/>
      <c r="D20" s="17"/>
      <c r="E20" s="14"/>
      <c r="F20" s="18"/>
      <c r="G20" s="18"/>
      <c r="H20" s="14"/>
      <c r="I20" s="14"/>
      <c r="J20" s="16">
        <v>205055</v>
      </c>
      <c r="K20" s="16">
        <v>1388227868</v>
      </c>
      <c r="L20" s="15">
        <f t="shared" si="0"/>
        <v>6.7700269098534536</v>
      </c>
    </row>
    <row r="21" spans="1:12" x14ac:dyDescent="0.25">
      <c r="A21" s="13">
        <v>44669</v>
      </c>
      <c r="B21" s="14"/>
      <c r="C21" s="14"/>
      <c r="D21" s="17"/>
      <c r="E21" s="14"/>
      <c r="F21" s="18"/>
      <c r="G21" s="18"/>
      <c r="H21" s="14"/>
      <c r="I21" s="14"/>
      <c r="J21" s="16">
        <v>205055</v>
      </c>
      <c r="K21" s="16">
        <v>1388227868</v>
      </c>
      <c r="L21" s="15">
        <f t="shared" si="0"/>
        <v>6.7700269098534536</v>
      </c>
    </row>
    <row r="22" spans="1:12" x14ac:dyDescent="0.25">
      <c r="A22" s="13">
        <v>44670</v>
      </c>
      <c r="B22" s="14"/>
      <c r="C22" s="14"/>
      <c r="D22" s="17"/>
      <c r="E22" s="14"/>
      <c r="F22" s="18"/>
      <c r="G22" s="18"/>
      <c r="H22" s="14"/>
      <c r="I22" s="14"/>
      <c r="J22" s="16">
        <v>205055</v>
      </c>
      <c r="K22" s="16">
        <v>1388227868</v>
      </c>
      <c r="L22" s="15">
        <f t="shared" si="0"/>
        <v>6.7700269098534536</v>
      </c>
    </row>
    <row r="23" spans="1:12" x14ac:dyDescent="0.25">
      <c r="A23" s="13">
        <v>44671</v>
      </c>
      <c r="B23" s="14"/>
      <c r="C23" s="14"/>
      <c r="D23" s="17"/>
      <c r="E23" s="14"/>
      <c r="F23" s="18"/>
      <c r="G23" s="18"/>
      <c r="H23" s="14"/>
      <c r="I23" s="14"/>
      <c r="J23" s="16">
        <v>205055</v>
      </c>
      <c r="K23" s="16">
        <v>1388227868</v>
      </c>
      <c r="L23" s="15">
        <f t="shared" si="0"/>
        <v>6.7700269098534536</v>
      </c>
    </row>
    <row r="24" spans="1:12" x14ac:dyDescent="0.25">
      <c r="A24" s="13">
        <v>44672</v>
      </c>
      <c r="B24" s="14"/>
      <c r="C24" s="14"/>
      <c r="D24" s="17"/>
      <c r="E24" s="14"/>
      <c r="F24" s="18"/>
      <c r="G24" s="18"/>
      <c r="H24" s="14"/>
      <c r="I24" s="14"/>
      <c r="J24" s="16">
        <v>205055</v>
      </c>
      <c r="K24" s="16">
        <v>1388227868</v>
      </c>
      <c r="L24" s="15">
        <f t="shared" si="0"/>
        <v>6.7700269098534536</v>
      </c>
    </row>
    <row r="25" spans="1:12" x14ac:dyDescent="0.25">
      <c r="A25" s="13">
        <v>44673</v>
      </c>
      <c r="B25" s="14"/>
      <c r="C25" s="14"/>
      <c r="D25" s="17"/>
      <c r="E25" s="14"/>
      <c r="F25" s="18"/>
      <c r="G25" s="18"/>
      <c r="H25" s="14"/>
      <c r="I25" s="14"/>
      <c r="J25" s="16">
        <v>205055</v>
      </c>
      <c r="K25" s="16">
        <v>1388227868</v>
      </c>
      <c r="L25" s="15">
        <f t="shared" si="0"/>
        <v>6.7700269098534536</v>
      </c>
    </row>
    <row r="26" spans="1:12" x14ac:dyDescent="0.25">
      <c r="A26" s="13">
        <v>44674</v>
      </c>
      <c r="B26" s="14"/>
      <c r="C26" s="14"/>
      <c r="D26" s="17"/>
      <c r="E26" s="14"/>
      <c r="F26" s="18"/>
      <c r="G26" s="18"/>
      <c r="H26" s="14"/>
      <c r="I26" s="14"/>
      <c r="J26" s="16">
        <v>205055</v>
      </c>
      <c r="K26" s="16">
        <v>1388227868</v>
      </c>
      <c r="L26" s="15">
        <f t="shared" si="0"/>
        <v>6.7700269098534536</v>
      </c>
    </row>
    <row r="27" spans="1:12" x14ac:dyDescent="0.25">
      <c r="A27" s="13">
        <v>44675</v>
      </c>
      <c r="B27" s="14"/>
      <c r="C27" s="14"/>
      <c r="D27" s="17"/>
      <c r="E27" s="14"/>
      <c r="F27" s="18"/>
      <c r="G27" s="18"/>
      <c r="H27" s="14"/>
      <c r="I27" s="14"/>
      <c r="J27" s="16">
        <v>205055</v>
      </c>
      <c r="K27" s="16">
        <v>1388227868</v>
      </c>
      <c r="L27" s="15">
        <f t="shared" si="0"/>
        <v>6.7700269098534536</v>
      </c>
    </row>
    <row r="28" spans="1:12" x14ac:dyDescent="0.25">
      <c r="A28" s="13">
        <v>44676</v>
      </c>
      <c r="B28" s="14" t="s">
        <v>30</v>
      </c>
      <c r="C28" s="14" t="s">
        <v>28</v>
      </c>
      <c r="D28" s="17">
        <v>18</v>
      </c>
      <c r="E28" s="14" t="s">
        <v>29</v>
      </c>
      <c r="F28" s="18">
        <v>79851</v>
      </c>
      <c r="G28" s="18">
        <v>535000000</v>
      </c>
      <c r="H28" s="14">
        <v>0</v>
      </c>
      <c r="I28" s="14">
        <v>0</v>
      </c>
      <c r="J28" s="16">
        <v>131858</v>
      </c>
      <c r="K28" s="16">
        <v>892682208</v>
      </c>
      <c r="L28" s="15">
        <f t="shared" si="0"/>
        <v>6.7700269077340769</v>
      </c>
    </row>
    <row r="29" spans="1:12" x14ac:dyDescent="0.25">
      <c r="A29" s="13">
        <v>44677</v>
      </c>
      <c r="B29" s="14"/>
      <c r="C29" s="14"/>
      <c r="D29" s="17"/>
      <c r="E29" s="14"/>
      <c r="F29" s="18"/>
      <c r="G29" s="18"/>
      <c r="H29" s="14"/>
      <c r="I29" s="14"/>
      <c r="J29" s="16">
        <v>131858</v>
      </c>
      <c r="K29" s="16">
        <v>892682208</v>
      </c>
      <c r="L29" s="15">
        <f t="shared" si="0"/>
        <v>6.7700269077340769</v>
      </c>
    </row>
    <row r="30" spans="1:12" x14ac:dyDescent="0.25">
      <c r="A30" s="13">
        <v>44678</v>
      </c>
      <c r="B30" s="14"/>
      <c r="C30" s="14"/>
      <c r="D30" s="17"/>
      <c r="E30" s="14"/>
      <c r="F30" s="18"/>
      <c r="G30" s="18"/>
      <c r="H30" s="14"/>
      <c r="I30" s="14"/>
      <c r="J30" s="16">
        <v>135925</v>
      </c>
      <c r="K30" s="16">
        <v>920215907</v>
      </c>
      <c r="L30" s="15">
        <f t="shared" si="0"/>
        <v>6.7700269045429469</v>
      </c>
    </row>
    <row r="31" spans="1:12" x14ac:dyDescent="0.25">
      <c r="A31" s="13">
        <v>44679</v>
      </c>
      <c r="B31" s="14"/>
      <c r="C31" s="14"/>
      <c r="D31" s="17"/>
      <c r="E31" s="14"/>
      <c r="F31" s="18"/>
      <c r="G31" s="18"/>
      <c r="H31" s="14"/>
      <c r="I31" s="14"/>
      <c r="J31" s="16">
        <v>139992</v>
      </c>
      <c r="K31" s="16">
        <v>947749607</v>
      </c>
      <c r="L31" s="15">
        <f t="shared" si="0"/>
        <v>6.7700269086804958</v>
      </c>
    </row>
    <row r="32" spans="1:12" x14ac:dyDescent="0.25">
      <c r="A32" s="13">
        <v>44680</v>
      </c>
      <c r="B32" s="14"/>
      <c r="C32" s="14"/>
      <c r="D32" s="17"/>
      <c r="E32" s="14"/>
      <c r="F32" s="18"/>
      <c r="G32" s="18"/>
      <c r="H32" s="14"/>
      <c r="I32" s="14"/>
      <c r="J32" s="16">
        <v>144059</v>
      </c>
      <c r="K32" s="16">
        <v>975283306</v>
      </c>
      <c r="L32" s="15">
        <f t="shared" si="0"/>
        <v>6.7700269056428271</v>
      </c>
    </row>
    <row r="33" spans="1:12" x14ac:dyDescent="0.25">
      <c r="A33" s="13">
        <v>44681</v>
      </c>
      <c r="C33" s="14"/>
      <c r="D33" s="17"/>
      <c r="E33" s="14"/>
      <c r="F33" s="18"/>
      <c r="G33" s="18"/>
      <c r="H33" s="14"/>
      <c r="I33" s="14"/>
      <c r="J33" s="16">
        <v>148126</v>
      </c>
      <c r="K33" s="16">
        <v>1002817006</v>
      </c>
      <c r="L33" s="15">
        <f t="shared" si="0"/>
        <v>6.770026909522973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view="pageBreakPreview" zoomScaleNormal="100" zoomScaleSheetLayoutView="100" zoomScalePageLayoutView="70" workbookViewId="0">
      <selection activeCell="G20" sqref="G20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3">
        <v>44652</v>
      </c>
      <c r="B4" s="14"/>
      <c r="C4" s="14"/>
      <c r="D4" s="17"/>
      <c r="E4" s="14"/>
      <c r="F4" s="18"/>
      <c r="G4" s="18"/>
      <c r="H4" s="14"/>
      <c r="I4" s="14"/>
      <c r="J4" s="16">
        <v>181218</v>
      </c>
      <c r="K4" s="16">
        <v>1226849484</v>
      </c>
      <c r="L4" s="15">
        <f>K4/J4/1000</f>
        <v>6.7700199980134421</v>
      </c>
    </row>
    <row r="5" spans="1:12" x14ac:dyDescent="0.25">
      <c r="A5" s="13">
        <v>44653</v>
      </c>
      <c r="B5" s="14" t="s">
        <v>25</v>
      </c>
      <c r="C5" s="14" t="s">
        <v>26</v>
      </c>
      <c r="D5" s="17">
        <v>18</v>
      </c>
      <c r="E5" s="14" t="s">
        <v>27</v>
      </c>
      <c r="F5" s="18">
        <v>148000</v>
      </c>
      <c r="G5" s="18">
        <v>1000000000</v>
      </c>
      <c r="H5" s="14">
        <v>0</v>
      </c>
      <c r="I5" s="14">
        <v>0</v>
      </c>
      <c r="J5" s="16">
        <v>47538</v>
      </c>
      <c r="K5" s="16">
        <v>321833210</v>
      </c>
      <c r="L5" s="15">
        <f t="shared" ref="L5:L33" si="0">K5/J5/1000</f>
        <v>6.7700199840127899</v>
      </c>
    </row>
    <row r="6" spans="1:12" x14ac:dyDescent="0.25">
      <c r="A6" s="13">
        <v>44654</v>
      </c>
      <c r="B6" s="14"/>
      <c r="C6" s="14"/>
      <c r="D6" s="17"/>
      <c r="E6" s="14"/>
      <c r="F6" s="18"/>
      <c r="G6" s="18"/>
      <c r="H6" s="14"/>
      <c r="I6" s="14"/>
      <c r="J6" s="16">
        <v>49525</v>
      </c>
      <c r="K6" s="16">
        <v>335285240</v>
      </c>
      <c r="L6" s="15">
        <f t="shared" si="0"/>
        <v>6.7700199899040889</v>
      </c>
    </row>
    <row r="7" spans="1:12" x14ac:dyDescent="0.25">
      <c r="A7" s="13">
        <v>44655</v>
      </c>
      <c r="C7" s="14"/>
      <c r="D7" s="17"/>
      <c r="E7" s="14"/>
      <c r="F7" s="18"/>
      <c r="G7" s="18"/>
      <c r="H7" s="14"/>
      <c r="I7" s="14"/>
      <c r="J7" s="16">
        <v>59050</v>
      </c>
      <c r="K7" s="16">
        <v>399769681</v>
      </c>
      <c r="L7" s="15">
        <f t="shared" si="0"/>
        <v>6.7700200000000006</v>
      </c>
    </row>
    <row r="8" spans="1:12" x14ac:dyDescent="0.25">
      <c r="A8" s="13">
        <v>44656</v>
      </c>
      <c r="B8" s="14"/>
      <c r="C8" s="14"/>
      <c r="D8" s="17"/>
      <c r="E8" s="14"/>
      <c r="F8" s="18"/>
      <c r="G8" s="18"/>
      <c r="H8" s="14"/>
      <c r="I8" s="14"/>
      <c r="J8" s="16">
        <v>68575</v>
      </c>
      <c r="K8" s="16">
        <v>464254121</v>
      </c>
      <c r="L8" s="15">
        <f t="shared" si="0"/>
        <v>6.770019992708713</v>
      </c>
    </row>
    <row r="9" spans="1:12" x14ac:dyDescent="0.25">
      <c r="A9" s="13">
        <v>44657</v>
      </c>
      <c r="B9" s="14"/>
      <c r="C9" s="14"/>
      <c r="D9" s="17"/>
      <c r="E9" s="14"/>
      <c r="F9" s="18"/>
      <c r="G9" s="18"/>
      <c r="H9" s="14"/>
      <c r="I9" s="14"/>
      <c r="J9" s="16">
        <v>78100</v>
      </c>
      <c r="K9" s="16">
        <v>528738562</v>
      </c>
      <c r="L9" s="15">
        <f t="shared" si="0"/>
        <v>6.7700200000000006</v>
      </c>
    </row>
    <row r="10" spans="1:12" x14ac:dyDescent="0.25">
      <c r="A10" s="13">
        <v>44658</v>
      </c>
      <c r="B10" s="14"/>
      <c r="C10" s="14"/>
      <c r="D10" s="14"/>
      <c r="E10" s="14"/>
      <c r="F10" s="14"/>
      <c r="G10" s="14"/>
      <c r="H10" s="14"/>
      <c r="I10" s="14"/>
      <c r="J10" s="16">
        <v>87625</v>
      </c>
      <c r="K10" s="16">
        <v>593223002</v>
      </c>
      <c r="L10" s="15">
        <f t="shared" si="0"/>
        <v>6.7700199942938664</v>
      </c>
    </row>
    <row r="11" spans="1:12" x14ac:dyDescent="0.25">
      <c r="A11" s="13">
        <v>44659</v>
      </c>
      <c r="B11" s="14"/>
      <c r="C11" s="14"/>
      <c r="D11" s="14"/>
      <c r="E11" s="14"/>
      <c r="F11" s="14"/>
      <c r="G11" s="14"/>
      <c r="H11" s="14"/>
      <c r="I11" s="14"/>
      <c r="J11" s="16">
        <v>97150</v>
      </c>
      <c r="K11" s="16">
        <v>657707443</v>
      </c>
      <c r="L11" s="15">
        <f t="shared" si="0"/>
        <v>6.7700200000000006</v>
      </c>
    </row>
    <row r="12" spans="1:12" x14ac:dyDescent="0.25">
      <c r="A12" s="13">
        <v>44660</v>
      </c>
      <c r="B12" s="14"/>
      <c r="C12" s="14"/>
      <c r="D12" s="14"/>
      <c r="E12" s="14"/>
      <c r="F12" s="14"/>
      <c r="G12" s="14"/>
      <c r="H12" s="14"/>
      <c r="I12" s="14"/>
      <c r="J12" s="16">
        <v>106675</v>
      </c>
      <c r="K12" s="16">
        <v>722191883</v>
      </c>
      <c r="L12" s="15">
        <f t="shared" si="0"/>
        <v>6.7700199953128655</v>
      </c>
    </row>
    <row r="13" spans="1:12" x14ac:dyDescent="0.25">
      <c r="A13" s="13">
        <v>44661</v>
      </c>
      <c r="C13" s="14"/>
      <c r="D13" s="14"/>
      <c r="E13" s="14"/>
      <c r="F13" s="14"/>
      <c r="G13" s="14"/>
      <c r="H13" s="14"/>
      <c r="I13" s="14"/>
      <c r="J13" s="16">
        <v>116200</v>
      </c>
      <c r="K13" s="16">
        <v>786676324</v>
      </c>
      <c r="L13" s="15">
        <f t="shared" si="0"/>
        <v>6.7700200000000006</v>
      </c>
    </row>
    <row r="14" spans="1:12" x14ac:dyDescent="0.25">
      <c r="A14" s="13">
        <v>44662</v>
      </c>
      <c r="B14" s="14"/>
      <c r="C14" s="14"/>
      <c r="D14" s="14"/>
      <c r="E14" s="14"/>
      <c r="F14" s="14"/>
      <c r="G14" s="14"/>
      <c r="H14" s="14"/>
      <c r="I14" s="14"/>
      <c r="J14" s="16">
        <v>125725</v>
      </c>
      <c r="K14" s="16">
        <v>851160764</v>
      </c>
      <c r="L14" s="15">
        <f t="shared" si="0"/>
        <v>6.7700199960230663</v>
      </c>
    </row>
    <row r="15" spans="1:12" x14ac:dyDescent="0.25">
      <c r="A15" s="13">
        <v>44663</v>
      </c>
      <c r="B15" s="14"/>
      <c r="C15" s="14"/>
      <c r="D15" s="14"/>
      <c r="E15" s="14"/>
      <c r="F15" s="14"/>
      <c r="G15" s="14"/>
      <c r="H15" s="14"/>
      <c r="I15" s="14"/>
      <c r="J15" s="16">
        <v>135250</v>
      </c>
      <c r="K15" s="16">
        <v>915645205</v>
      </c>
      <c r="L15" s="15">
        <f t="shared" si="0"/>
        <v>6.7700200000000006</v>
      </c>
    </row>
    <row r="16" spans="1:12" x14ac:dyDescent="0.25">
      <c r="A16" s="13">
        <v>44664</v>
      </c>
      <c r="B16" s="14"/>
      <c r="C16" s="14"/>
      <c r="D16" s="14"/>
      <c r="E16" s="14"/>
      <c r="F16" s="14"/>
      <c r="G16" s="14"/>
      <c r="H16" s="14"/>
      <c r="I16" s="14"/>
      <c r="J16" s="16">
        <v>144768</v>
      </c>
      <c r="K16" s="16">
        <v>980082255</v>
      </c>
      <c r="L16" s="15">
        <f t="shared" si="0"/>
        <v>6.7700199975132627</v>
      </c>
    </row>
    <row r="17" spans="1:12" x14ac:dyDescent="0.25">
      <c r="A17" s="13">
        <v>44665</v>
      </c>
      <c r="B17" s="14"/>
      <c r="C17" s="14"/>
      <c r="D17" s="17"/>
      <c r="E17" s="14"/>
      <c r="F17" s="18"/>
      <c r="G17" s="18"/>
      <c r="H17" s="14"/>
      <c r="I17" s="14"/>
      <c r="J17" s="16">
        <v>152306</v>
      </c>
      <c r="K17" s="16">
        <v>1031114666</v>
      </c>
      <c r="L17" s="15">
        <f t="shared" si="0"/>
        <v>6.7700199992121126</v>
      </c>
    </row>
    <row r="18" spans="1:12" x14ac:dyDescent="0.25">
      <c r="A18" s="13">
        <v>44666</v>
      </c>
      <c r="B18" s="14"/>
      <c r="C18" s="14"/>
      <c r="D18" s="17"/>
      <c r="E18" s="14"/>
      <c r="F18" s="18"/>
      <c r="G18" s="18"/>
      <c r="H18" s="14"/>
      <c r="I18" s="14"/>
      <c r="J18" s="16">
        <v>159844</v>
      </c>
      <c r="K18" s="16">
        <v>1082147076</v>
      </c>
      <c r="L18" s="15">
        <f t="shared" si="0"/>
        <v>6.7700199944946329</v>
      </c>
    </row>
    <row r="19" spans="1:12" x14ac:dyDescent="0.25">
      <c r="A19" s="13">
        <v>44667</v>
      </c>
      <c r="B19" s="14"/>
      <c r="C19" s="14"/>
      <c r="D19" s="17"/>
      <c r="E19" s="14"/>
      <c r="F19" s="18"/>
      <c r="G19" s="18"/>
      <c r="H19" s="14"/>
      <c r="I19" s="14"/>
      <c r="J19" s="16">
        <v>167382</v>
      </c>
      <c r="K19" s="16">
        <v>1133179487</v>
      </c>
      <c r="L19" s="15">
        <f t="shared" si="0"/>
        <v>6.7700199961764111</v>
      </c>
    </row>
    <row r="20" spans="1:12" x14ac:dyDescent="0.25">
      <c r="A20" s="13">
        <v>44668</v>
      </c>
      <c r="B20" s="14"/>
      <c r="C20" s="14"/>
      <c r="D20" s="17"/>
      <c r="E20" s="14"/>
      <c r="F20" s="18"/>
      <c r="G20" s="18"/>
      <c r="H20" s="14"/>
      <c r="I20" s="14"/>
      <c r="J20" s="16">
        <v>174920</v>
      </c>
      <c r="K20" s="16">
        <v>1184211898</v>
      </c>
      <c r="L20" s="15">
        <f t="shared" si="0"/>
        <v>6.7700199977132405</v>
      </c>
    </row>
    <row r="21" spans="1:12" x14ac:dyDescent="0.25">
      <c r="A21" s="13">
        <v>44669</v>
      </c>
      <c r="B21" s="14"/>
      <c r="C21" s="14"/>
      <c r="D21" s="17"/>
      <c r="E21" s="14"/>
      <c r="F21" s="18"/>
      <c r="G21" s="18"/>
      <c r="H21" s="14"/>
      <c r="I21" s="14"/>
      <c r="J21" s="16">
        <v>182458</v>
      </c>
      <c r="K21" s="16">
        <v>1235244309</v>
      </c>
      <c r="L21" s="15">
        <f t="shared" si="0"/>
        <v>6.7700199991230861</v>
      </c>
    </row>
    <row r="22" spans="1:12" x14ac:dyDescent="0.25">
      <c r="A22" s="13">
        <v>44670</v>
      </c>
      <c r="B22" s="14"/>
      <c r="C22" s="14"/>
      <c r="D22" s="17"/>
      <c r="E22" s="14"/>
      <c r="F22" s="18"/>
      <c r="G22" s="18"/>
      <c r="H22" s="14"/>
      <c r="I22" s="14"/>
      <c r="J22" s="16">
        <v>189996</v>
      </c>
      <c r="K22" s="16">
        <v>1286276719</v>
      </c>
      <c r="L22" s="15">
        <f t="shared" si="0"/>
        <v>6.7700199951577922</v>
      </c>
    </row>
    <row r="23" spans="1:12" x14ac:dyDescent="0.25">
      <c r="A23" s="13">
        <v>44671</v>
      </c>
      <c r="B23" s="14"/>
      <c r="C23" s="14"/>
      <c r="D23" s="17"/>
      <c r="E23" s="14"/>
      <c r="F23" s="18"/>
      <c r="G23" s="18"/>
      <c r="H23" s="14"/>
      <c r="I23" s="14"/>
      <c r="J23" s="16">
        <v>197534</v>
      </c>
      <c r="K23" s="16">
        <v>1337309130</v>
      </c>
      <c r="L23" s="15">
        <f t="shared" si="0"/>
        <v>6.7700199965575552</v>
      </c>
    </row>
    <row r="24" spans="1:12" x14ac:dyDescent="0.25">
      <c r="A24" s="13">
        <v>44672</v>
      </c>
      <c r="B24" s="14"/>
      <c r="C24" s="14"/>
      <c r="D24" s="17"/>
      <c r="E24" s="14"/>
      <c r="F24" s="18"/>
      <c r="G24" s="18"/>
      <c r="H24" s="14"/>
      <c r="I24" s="14"/>
      <c r="J24" s="16">
        <v>205055</v>
      </c>
      <c r="K24" s="16">
        <v>1388226451</v>
      </c>
      <c r="L24" s="15">
        <f t="shared" si="0"/>
        <v>6.7700199995123258</v>
      </c>
    </row>
    <row r="25" spans="1:12" x14ac:dyDescent="0.25">
      <c r="A25" s="13">
        <v>44673</v>
      </c>
      <c r="B25" s="14"/>
      <c r="C25" s="14"/>
      <c r="D25" s="17"/>
      <c r="E25" s="14"/>
      <c r="F25" s="18"/>
      <c r="G25" s="18"/>
      <c r="H25" s="14"/>
      <c r="I25" s="14"/>
      <c r="J25" s="16">
        <v>205055</v>
      </c>
      <c r="K25" s="16">
        <v>1388226451</v>
      </c>
      <c r="L25" s="15">
        <f t="shared" si="0"/>
        <v>6.7700199995123258</v>
      </c>
    </row>
    <row r="26" spans="1:12" x14ac:dyDescent="0.25">
      <c r="A26" s="13">
        <v>44674</v>
      </c>
      <c r="B26" s="14"/>
      <c r="C26" s="14"/>
      <c r="D26" s="17"/>
      <c r="E26" s="14"/>
      <c r="F26" s="18"/>
      <c r="G26" s="18"/>
      <c r="H26" s="14"/>
      <c r="I26" s="14"/>
      <c r="J26" s="16">
        <v>205055</v>
      </c>
      <c r="K26" s="16">
        <v>1388226451</v>
      </c>
      <c r="L26" s="15">
        <f t="shared" si="0"/>
        <v>6.7700199995123258</v>
      </c>
    </row>
    <row r="27" spans="1:12" x14ac:dyDescent="0.25">
      <c r="A27" s="13">
        <v>44675</v>
      </c>
      <c r="B27" s="14"/>
      <c r="C27" s="14"/>
      <c r="D27" s="17"/>
      <c r="E27" s="14"/>
      <c r="F27" s="18"/>
      <c r="G27" s="18"/>
      <c r="H27" s="14"/>
      <c r="I27" s="14"/>
      <c r="J27" s="16">
        <v>205055</v>
      </c>
      <c r="K27" s="16">
        <v>1388226451</v>
      </c>
      <c r="L27" s="15">
        <f t="shared" si="0"/>
        <v>6.7700199995123258</v>
      </c>
    </row>
    <row r="28" spans="1:12" x14ac:dyDescent="0.25">
      <c r="A28" s="13">
        <v>44676</v>
      </c>
      <c r="B28" s="14" t="s">
        <v>30</v>
      </c>
      <c r="C28" s="14" t="s">
        <v>28</v>
      </c>
      <c r="D28" s="17">
        <v>18</v>
      </c>
      <c r="E28" s="14" t="s">
        <v>29</v>
      </c>
      <c r="F28" s="18">
        <v>79851</v>
      </c>
      <c r="G28" s="18">
        <v>535000000</v>
      </c>
      <c r="H28" s="14">
        <v>0</v>
      </c>
      <c r="I28" s="14">
        <v>0</v>
      </c>
      <c r="J28" s="16">
        <v>131858</v>
      </c>
      <c r="K28" s="16">
        <v>892681297</v>
      </c>
      <c r="L28" s="15">
        <f t="shared" si="0"/>
        <v>6.7700199987865739</v>
      </c>
    </row>
    <row r="29" spans="1:12" x14ac:dyDescent="0.25">
      <c r="A29" s="13">
        <v>44677</v>
      </c>
      <c r="B29" s="14"/>
      <c r="C29" s="14"/>
      <c r="D29" s="17"/>
      <c r="E29" s="14"/>
      <c r="F29" s="18"/>
      <c r="G29" s="18"/>
      <c r="H29" s="14"/>
      <c r="I29" s="14"/>
      <c r="J29" s="16">
        <v>131858</v>
      </c>
      <c r="K29" s="16">
        <v>892681297</v>
      </c>
      <c r="L29" s="15">
        <f t="shared" si="0"/>
        <v>6.7700199987865739</v>
      </c>
    </row>
    <row r="30" spans="1:12" x14ac:dyDescent="0.25">
      <c r="A30" s="13">
        <v>44678</v>
      </c>
      <c r="B30" s="14"/>
      <c r="C30" s="14"/>
      <c r="D30" s="17"/>
      <c r="E30" s="14"/>
      <c r="F30" s="18"/>
      <c r="G30" s="18"/>
      <c r="H30" s="14"/>
      <c r="I30" s="14"/>
      <c r="J30" s="16">
        <v>135925</v>
      </c>
      <c r="K30" s="16">
        <v>920214968</v>
      </c>
      <c r="L30" s="15">
        <f t="shared" si="0"/>
        <v>6.7700199963215013</v>
      </c>
    </row>
    <row r="31" spans="1:12" x14ac:dyDescent="0.25">
      <c r="A31" s="13">
        <v>44679</v>
      </c>
      <c r="B31" s="14"/>
      <c r="C31" s="14"/>
      <c r="D31" s="17"/>
      <c r="E31" s="14"/>
      <c r="F31" s="18"/>
      <c r="G31" s="18"/>
      <c r="H31" s="14"/>
      <c r="I31" s="14"/>
      <c r="J31" s="16">
        <v>139992</v>
      </c>
      <c r="K31" s="16">
        <v>947748639</v>
      </c>
      <c r="L31" s="15">
        <f t="shared" si="0"/>
        <v>6.7700199939996573</v>
      </c>
    </row>
    <row r="32" spans="1:12" x14ac:dyDescent="0.25">
      <c r="A32" s="13">
        <v>44680</v>
      </c>
      <c r="B32" s="14"/>
      <c r="C32" s="14"/>
      <c r="D32" s="17"/>
      <c r="E32" s="14"/>
      <c r="F32" s="18"/>
      <c r="G32" s="18"/>
      <c r="H32" s="14"/>
      <c r="I32" s="14"/>
      <c r="J32" s="16">
        <v>144059</v>
      </c>
      <c r="K32" s="16">
        <v>975282311</v>
      </c>
      <c r="L32" s="15">
        <f t="shared" si="0"/>
        <v>6.7700199987505121</v>
      </c>
    </row>
    <row r="33" spans="1:12" x14ac:dyDescent="0.25">
      <c r="A33" s="13">
        <v>44681</v>
      </c>
      <c r="C33" s="14"/>
      <c r="D33" s="17"/>
      <c r="E33" s="14"/>
      <c r="F33" s="18"/>
      <c r="G33" s="18"/>
      <c r="H33" s="14"/>
      <c r="I33" s="14"/>
      <c r="J33" s="16">
        <v>148126</v>
      </c>
      <c r="K33" s="16">
        <v>1002815982</v>
      </c>
      <c r="L33" s="15">
        <f t="shared" si="0"/>
        <v>6.7700199964894754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Initial</vt:lpstr>
      <vt:lpstr>Final!Print_Titles</vt:lpstr>
      <vt:lpstr>Initial!Print_Titles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2022-03-13T10:17:39Z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