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D397A24C-F867-498D-A929-3FA600BBAFF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inal" sheetId="2" r:id="rId1"/>
    <sheet name="Initial" sheetId="1" r:id="rId2"/>
  </sheets>
  <definedNames>
    <definedName name="_xlnm.Print_Titles" localSheetId="0">Final!$2:$2</definedName>
    <definedName name="_xlnm.Print_Titles" localSheetId="1">Initial!$2:$2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/>
</calcChain>
</file>

<file path=xl/sharedStrings.xml><?xml version="1.0" encoding="utf-8"?>
<sst xmlns="http://schemas.openxmlformats.org/spreadsheetml/2006/main" count="69" uniqueCount="35">
  <si>
    <t>11:00-17:00</t>
  </si>
  <si>
    <t>07:00-13:00</t>
  </si>
  <si>
    <t>13:00-19:00</t>
  </si>
  <si>
    <t>ΜΥΤΙΛΗΝΑΙΟΣ Α.Ε. /MYTILINEOS</t>
  </si>
  <si>
    <t>ΔΕΠΑ Α.Ε./DEPA S.A.</t>
  </si>
  <si>
    <t>ELPEDISON A.E./ELPEDISON S.A.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</si>
  <si>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</si>
  <si>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</si>
  <si>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</si>
  <si>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</si>
  <si>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</si>
  <si>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</si>
  <si>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</si>
  <si>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</si>
  <si>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</si>
  <si>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</si>
  <si>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</si>
  <si>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</si>
  <si>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</si>
  <si>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</si>
  <si>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</si>
  <si>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</si>
  <si>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</si>
  <si>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</si>
  <si>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</si>
  <si>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</si>
  <si>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</si>
  <si>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</si>
  <si>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</si>
  <si>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</si>
  <si>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Μάρτιος 2022
Initial LNG Unloading Monthly Plan – March 2022</t>
  </si>
  <si>
    <t>VIVIT AMERICAS LNG</t>
  </si>
  <si>
    <t xml:space="preserve">CHEIKH EL MOKRANI </t>
  </si>
  <si>
    <t>SK RESOLUTE</t>
  </si>
  <si>
    <t>Τελικό Μηνιαίο Πρόγραμμα ΥΦΑ – Μάρτιος 2022
Final LNG Unloading Monthly Plan –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</si>
</sst>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1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5" xfId="0" applyNumberFormat="1" applyFont="1" applyFill="1" applyBorder="1" applyAlignment="1">
      <alignment horizontal="center" vertical="center" readingOrder="1"/>
    </xf>
    <xf numFmtId="165" fontId="4" fillId="2" borderId="1" xfId="0" applyNumberFormat="1" applyFont="1" applyFill="1" applyBorder="1" applyAlignment="1">
      <alignment horizontal="center" vertical="center" readingOrder="1"/>
    </xf>
    <xf numFmtId="165" fontId="4" fillId="2" borderId="5" xfId="0" applyNumberFormat="1" applyFont="1" applyFill="1" applyBorder="1" applyAlignment="1">
      <alignment horizontal="center" vertical="center" readingOrder="1"/>
    </xf>
    <xf numFmtId="166" fontId="4" fillId="2" borderId="1" xfId="0" applyNumberFormat="1" applyFont="1" applyFill="1" applyBorder="1" applyAlignment="1">
      <alignment horizontal="center" vertical="center" readingOrder="1"/>
    </xf>
    <xf numFmtId="166" fontId="4" fillId="2" borderId="5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478658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3012A-2AB9-4389-B95C-5BD11520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478658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2BDA-36C3-465C-B449-38E560BEEBF8}">
  <sheetPr>
    <pageSetUpPr fitToPage="1"/>
  </sheetPr>
  <dimension ref="A1:L35"/>
  <sheetViews>
    <sheetView tabSelected="1" view="pageBreakPreview" zoomScaleNormal="100" zoomScaleSheetLayoutView="100" zoomScalePageLayoutView="70" workbookViewId="0">
      <selection activeCell="E10" sqref="E10:E11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92842</v>
      </c>
      <c r="K4" s="16">
        <v>628542838</v>
      </c>
      <c r="L4" s="15">
        <f>K4/J4/1000</f>
        <v>6.7700269059261977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103978</v>
      </c>
      <c r="K5" s="16">
        <v>703933857</v>
      </c>
      <c r="L5" s="15">
        <f t="shared" ref="L5:L35" si="0">K5/J5/1000</f>
        <v>6.7700268999211373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115112</v>
      </c>
      <c r="K6" s="16">
        <v>779311337</v>
      </c>
      <c r="L6" s="15">
        <f t="shared" si="0"/>
        <v>6.7700269042323997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125417</v>
      </c>
      <c r="K7" s="16">
        <v>849075598</v>
      </c>
      <c r="L7" s="15">
        <f t="shared" si="0"/>
        <v>6.7700199972890438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135722</v>
      </c>
      <c r="K8" s="16">
        <v>918840654</v>
      </c>
      <c r="L8" s="15">
        <f t="shared" si="0"/>
        <v>6.7700199967580792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146027</v>
      </c>
      <c r="K9" s="16">
        <v>988605710</v>
      </c>
      <c r="L9" s="15">
        <f t="shared" si="0"/>
        <v>6.7700199963020538</v>
      </c>
    </row>
    <row r="10" spans="1:12" x14ac:dyDescent="0.25">
      <c r="A10" s="13">
        <v>44627</v>
      </c>
      <c r="B10" s="14" t="s">
        <v>3</v>
      </c>
      <c r="C10" s="20" t="s">
        <v>31</v>
      </c>
      <c r="D10" s="14">
        <v>18</v>
      </c>
      <c r="E10" s="20" t="s">
        <v>2</v>
      </c>
      <c r="F10" s="14">
        <v>73855</v>
      </c>
      <c r="G10" s="14">
        <v>500000000</v>
      </c>
      <c r="H10" s="14">
        <v>0</v>
      </c>
      <c r="I10" s="14">
        <v>0</v>
      </c>
      <c r="J10" s="22">
        <v>20923</v>
      </c>
      <c r="K10" s="22">
        <v>141649128</v>
      </c>
      <c r="L10" s="24">
        <f t="shared" si="0"/>
        <v>6.7700199780146253</v>
      </c>
    </row>
    <row r="11" spans="1:12" x14ac:dyDescent="0.25">
      <c r="A11" s="13">
        <v>44627</v>
      </c>
      <c r="B11" s="14" t="s">
        <v>5</v>
      </c>
      <c r="C11" s="21"/>
      <c r="D11" s="14">
        <v>18</v>
      </c>
      <c r="E11" s="21"/>
      <c r="F11" s="14">
        <v>73855</v>
      </c>
      <c r="G11" s="14">
        <v>500000000</v>
      </c>
      <c r="H11" s="14">
        <v>0</v>
      </c>
      <c r="I11" s="14">
        <v>0</v>
      </c>
      <c r="J11" s="23"/>
      <c r="K11" s="23"/>
      <c r="L11" s="25"/>
    </row>
    <row r="12" spans="1:12" x14ac:dyDescent="0.25">
      <c r="A12" s="13">
        <v>44628</v>
      </c>
      <c r="B12" s="14"/>
      <c r="C12" s="14"/>
      <c r="D12" s="14"/>
      <c r="E12" s="14"/>
      <c r="F12" s="14"/>
      <c r="G12" s="14"/>
      <c r="H12" s="14"/>
      <c r="I12" s="14"/>
      <c r="J12" s="16">
        <v>29048</v>
      </c>
      <c r="K12" s="16">
        <v>196655540</v>
      </c>
      <c r="L12" s="15">
        <f t="shared" si="0"/>
        <v>6.7700199669512529</v>
      </c>
    </row>
    <row r="13" spans="1:12" x14ac:dyDescent="0.25">
      <c r="A13" s="13">
        <v>44629</v>
      </c>
      <c r="B13" s="14"/>
      <c r="C13" s="14"/>
      <c r="D13" s="14"/>
      <c r="E13" s="14"/>
      <c r="F13" s="14"/>
      <c r="G13" s="14"/>
      <c r="H13" s="14"/>
      <c r="I13" s="14"/>
      <c r="J13" s="16">
        <v>44696</v>
      </c>
      <c r="K13" s="16">
        <v>302592813</v>
      </c>
      <c r="L13" s="15">
        <f t="shared" si="0"/>
        <v>6.770019979416503</v>
      </c>
    </row>
    <row r="14" spans="1:12" x14ac:dyDescent="0.25">
      <c r="A14" s="13">
        <v>44630</v>
      </c>
      <c r="C14" s="14"/>
      <c r="D14" s="14"/>
      <c r="E14" s="14"/>
      <c r="F14" s="14"/>
      <c r="G14" s="14"/>
      <c r="H14" s="14"/>
      <c r="I14" s="14"/>
      <c r="J14" s="16">
        <v>60344</v>
      </c>
      <c r="K14" s="16">
        <v>408530086</v>
      </c>
      <c r="L14" s="15">
        <f t="shared" si="0"/>
        <v>6.7700199854169432</v>
      </c>
    </row>
    <row r="15" spans="1:12" x14ac:dyDescent="0.25">
      <c r="A15" s="13">
        <v>44631</v>
      </c>
      <c r="B15" s="14" t="s">
        <v>4</v>
      </c>
      <c r="C15" s="14" t="s">
        <v>32</v>
      </c>
      <c r="D15" s="14">
        <v>18</v>
      </c>
      <c r="E15" s="14" t="s">
        <v>0</v>
      </c>
      <c r="F15" s="14">
        <v>73855</v>
      </c>
      <c r="G15" s="14">
        <v>500000000</v>
      </c>
      <c r="H15" s="14">
        <v>0</v>
      </c>
      <c r="I15" s="14">
        <v>0</v>
      </c>
      <c r="J15" s="16">
        <v>5214</v>
      </c>
      <c r="K15" s="16">
        <v>35298884</v>
      </c>
      <c r="L15" s="15">
        <f t="shared" si="0"/>
        <v>6.7700199462984276</v>
      </c>
    </row>
    <row r="16" spans="1:12" x14ac:dyDescent="0.25">
      <c r="A16" s="13">
        <v>44632</v>
      </c>
      <c r="B16" s="14"/>
      <c r="C16" s="14"/>
      <c r="D16" s="14"/>
      <c r="E16" s="14"/>
      <c r="F16" s="14"/>
      <c r="G16" s="14"/>
      <c r="H16" s="14"/>
      <c r="I16" s="14"/>
      <c r="J16" s="16">
        <v>20862</v>
      </c>
      <c r="K16" s="16">
        <v>141236157</v>
      </c>
      <c r="L16" s="15">
        <f t="shared" si="0"/>
        <v>6.7700199884958305</v>
      </c>
    </row>
    <row r="17" spans="1:12" x14ac:dyDescent="0.25">
      <c r="A17" s="13">
        <v>44633</v>
      </c>
      <c r="B17" s="14" t="s">
        <v>5</v>
      </c>
      <c r="C17" s="14" t="s">
        <v>33</v>
      </c>
      <c r="D17" s="14">
        <v>18</v>
      </c>
      <c r="E17" s="14" t="s">
        <v>1</v>
      </c>
      <c r="F17" s="14">
        <v>39882</v>
      </c>
      <c r="G17" s="14">
        <v>270000000</v>
      </c>
      <c r="H17" s="14">
        <v>0</v>
      </c>
      <c r="I17" s="14">
        <v>0</v>
      </c>
      <c r="J17" s="16">
        <v>2203</v>
      </c>
      <c r="K17" s="16">
        <v>14914354</v>
      </c>
      <c r="L17" s="15">
        <f t="shared" si="0"/>
        <v>6.7700199727644126</v>
      </c>
    </row>
    <row r="18" spans="1:12" x14ac:dyDescent="0.25">
      <c r="A18" s="13">
        <v>44634</v>
      </c>
      <c r="B18" s="14"/>
      <c r="C18" s="14"/>
      <c r="D18" s="17"/>
      <c r="E18" s="14"/>
      <c r="F18" s="18"/>
      <c r="G18" s="18"/>
      <c r="H18" s="14"/>
      <c r="I18" s="14"/>
      <c r="J18" s="16">
        <v>13659</v>
      </c>
      <c r="K18" s="16">
        <v>92471703</v>
      </c>
      <c r="L18" s="15">
        <f t="shared" si="0"/>
        <v>6.7700199868218762</v>
      </c>
    </row>
    <row r="19" spans="1:12" x14ac:dyDescent="0.25">
      <c r="A19" s="13">
        <v>44635</v>
      </c>
      <c r="B19" s="14"/>
      <c r="C19" s="14"/>
      <c r="D19" s="17"/>
      <c r="E19" s="14"/>
      <c r="F19" s="18"/>
      <c r="G19" s="18"/>
      <c r="H19" s="14"/>
      <c r="I19" s="14"/>
      <c r="J19" s="16">
        <v>27239</v>
      </c>
      <c r="K19" s="16">
        <v>184408574</v>
      </c>
      <c r="L19" s="15">
        <f t="shared" si="0"/>
        <v>6.7700199713645883</v>
      </c>
    </row>
    <row r="20" spans="1:12" x14ac:dyDescent="0.25">
      <c r="A20" s="13">
        <v>44636</v>
      </c>
      <c r="B20" s="14"/>
      <c r="C20" s="14"/>
      <c r="D20" s="17"/>
      <c r="E20" s="14"/>
      <c r="F20" s="18"/>
      <c r="G20" s="18"/>
      <c r="H20" s="14"/>
      <c r="I20" s="14"/>
      <c r="J20" s="16">
        <v>40819</v>
      </c>
      <c r="K20" s="16">
        <v>276345446</v>
      </c>
      <c r="L20" s="15">
        <f t="shared" si="0"/>
        <v>6.77001999069061</v>
      </c>
    </row>
    <row r="21" spans="1:12" x14ac:dyDescent="0.25">
      <c r="A21" s="13">
        <v>44637</v>
      </c>
      <c r="B21" s="14"/>
      <c r="C21" s="14"/>
      <c r="D21" s="17"/>
      <c r="E21" s="14"/>
      <c r="F21" s="18"/>
      <c r="G21" s="18"/>
      <c r="H21" s="14"/>
      <c r="I21" s="14"/>
      <c r="J21" s="16">
        <v>54399</v>
      </c>
      <c r="K21" s="16">
        <v>368282317</v>
      </c>
      <c r="L21" s="15">
        <f t="shared" si="0"/>
        <v>6.7700199819849631</v>
      </c>
    </row>
    <row r="22" spans="1:12" x14ac:dyDescent="0.25">
      <c r="A22" s="13">
        <v>44638</v>
      </c>
      <c r="B22" s="14"/>
      <c r="C22" s="14"/>
      <c r="D22" s="17"/>
      <c r="E22" s="14"/>
      <c r="F22" s="18"/>
      <c r="G22" s="18"/>
      <c r="H22" s="14"/>
      <c r="I22" s="14"/>
      <c r="J22" s="16">
        <v>67979</v>
      </c>
      <c r="K22" s="16">
        <v>460219189</v>
      </c>
      <c r="L22" s="15">
        <f t="shared" si="0"/>
        <v>6.7700199914679535</v>
      </c>
    </row>
    <row r="23" spans="1:12" x14ac:dyDescent="0.25">
      <c r="A23" s="13">
        <v>44639</v>
      </c>
      <c r="B23" s="14"/>
      <c r="C23" s="14"/>
      <c r="D23" s="17"/>
      <c r="E23" s="14"/>
      <c r="F23" s="18"/>
      <c r="G23" s="18"/>
      <c r="H23" s="14"/>
      <c r="I23" s="14"/>
      <c r="J23" s="16">
        <v>81559</v>
      </c>
      <c r="K23" s="16">
        <v>552156061</v>
      </c>
      <c r="L23" s="15">
        <f t="shared" si="0"/>
        <v>6.7700199977930087</v>
      </c>
    </row>
    <row r="24" spans="1:12" x14ac:dyDescent="0.25">
      <c r="A24" s="13">
        <v>44640</v>
      </c>
      <c r="B24" s="14"/>
      <c r="C24" s="14"/>
      <c r="D24" s="17"/>
      <c r="E24" s="14"/>
      <c r="F24" s="18"/>
      <c r="G24" s="18"/>
      <c r="H24" s="14"/>
      <c r="I24" s="14"/>
      <c r="J24" s="16">
        <v>95139</v>
      </c>
      <c r="K24" s="16">
        <v>644092932</v>
      </c>
      <c r="L24" s="15">
        <f t="shared" si="0"/>
        <v>6.7700199918014698</v>
      </c>
    </row>
    <row r="25" spans="1:12" x14ac:dyDescent="0.25">
      <c r="A25" s="13">
        <v>44641</v>
      </c>
      <c r="B25" s="14"/>
      <c r="C25" s="14"/>
      <c r="D25" s="17"/>
      <c r="E25" s="14"/>
      <c r="F25" s="18"/>
      <c r="G25" s="18"/>
      <c r="H25" s="14"/>
      <c r="I25" s="14"/>
      <c r="J25" s="16">
        <v>108719</v>
      </c>
      <c r="K25" s="16">
        <v>736029804</v>
      </c>
      <c r="L25" s="15">
        <f t="shared" si="0"/>
        <v>6.7700199965047503</v>
      </c>
    </row>
    <row r="26" spans="1:12" x14ac:dyDescent="0.25">
      <c r="A26" s="13">
        <v>44642</v>
      </c>
      <c r="B26" s="14"/>
      <c r="C26" s="14"/>
      <c r="D26" s="17"/>
      <c r="E26" s="14"/>
      <c r="F26" s="18"/>
      <c r="G26" s="18"/>
      <c r="H26" s="14"/>
      <c r="I26" s="14"/>
      <c r="J26" s="16">
        <v>122299</v>
      </c>
      <c r="K26" s="16">
        <v>827966675</v>
      </c>
      <c r="L26" s="15">
        <f t="shared" si="0"/>
        <v>6.7700199919868522</v>
      </c>
    </row>
    <row r="27" spans="1:12" x14ac:dyDescent="0.25">
      <c r="A27" s="13">
        <v>44643</v>
      </c>
      <c r="B27" s="14"/>
      <c r="C27" s="14"/>
      <c r="D27" s="17"/>
      <c r="E27" s="14"/>
      <c r="F27" s="18"/>
      <c r="G27" s="18"/>
      <c r="H27" s="14"/>
      <c r="I27" s="14"/>
      <c r="J27" s="16">
        <v>135879</v>
      </c>
      <c r="K27" s="16">
        <v>919903547</v>
      </c>
      <c r="L27" s="15">
        <f t="shared" si="0"/>
        <v>6.7700199957314959</v>
      </c>
    </row>
    <row r="28" spans="1:12" x14ac:dyDescent="0.25">
      <c r="A28" s="13">
        <v>44644</v>
      </c>
      <c r="B28" s="14"/>
      <c r="C28" s="14"/>
      <c r="D28" s="17"/>
      <c r="E28" s="14"/>
      <c r="F28" s="18"/>
      <c r="G28" s="18"/>
      <c r="H28" s="14"/>
      <c r="I28" s="14"/>
      <c r="J28" s="16">
        <v>149459</v>
      </c>
      <c r="K28" s="16">
        <v>1011840419</v>
      </c>
      <c r="L28" s="15">
        <f t="shared" si="0"/>
        <v>6.7700199987956564</v>
      </c>
    </row>
    <row r="29" spans="1:12" x14ac:dyDescent="0.25">
      <c r="A29" s="13">
        <v>44645</v>
      </c>
      <c r="B29" s="14"/>
      <c r="C29" s="14"/>
      <c r="D29" s="17"/>
      <c r="E29" s="14"/>
      <c r="F29" s="18"/>
      <c r="G29" s="18"/>
      <c r="H29" s="14"/>
      <c r="I29" s="14"/>
      <c r="J29" s="16">
        <v>163039</v>
      </c>
      <c r="K29" s="16">
        <v>1103777290</v>
      </c>
      <c r="L29" s="15">
        <f t="shared" si="0"/>
        <v>6.7700199952158684</v>
      </c>
    </row>
    <row r="30" spans="1:12" x14ac:dyDescent="0.25">
      <c r="A30" s="13">
        <v>44646</v>
      </c>
      <c r="B30" s="14"/>
      <c r="C30" s="14"/>
      <c r="D30" s="17"/>
      <c r="E30" s="14"/>
      <c r="F30" s="18"/>
      <c r="G30" s="18"/>
      <c r="H30" s="14"/>
      <c r="I30" s="14"/>
      <c r="J30" s="16">
        <v>176606</v>
      </c>
      <c r="K30" s="16">
        <v>1195626152</v>
      </c>
      <c r="L30" s="15">
        <f t="shared" si="0"/>
        <v>6.7700199993205219</v>
      </c>
    </row>
    <row r="31" spans="1:12" x14ac:dyDescent="0.25">
      <c r="A31" s="13">
        <v>44647</v>
      </c>
      <c r="B31" s="14"/>
      <c r="C31" s="14"/>
      <c r="D31" s="17"/>
      <c r="E31" s="14"/>
      <c r="F31" s="18"/>
      <c r="G31" s="18"/>
      <c r="H31" s="14"/>
      <c r="I31" s="14"/>
      <c r="J31" s="16">
        <v>182663</v>
      </c>
      <c r="K31" s="16">
        <v>1236632163</v>
      </c>
      <c r="L31" s="15">
        <f t="shared" si="0"/>
        <v>6.7700199985766139</v>
      </c>
    </row>
    <row r="32" spans="1:12" x14ac:dyDescent="0.25">
      <c r="A32" s="13">
        <v>44648</v>
      </c>
      <c r="B32" s="14"/>
      <c r="C32" s="14"/>
      <c r="D32" s="17"/>
      <c r="E32" s="14"/>
      <c r="F32" s="18"/>
      <c r="G32" s="18"/>
      <c r="H32" s="14"/>
      <c r="I32" s="14"/>
      <c r="J32" s="16">
        <v>188720</v>
      </c>
      <c r="K32" s="16">
        <v>1277638174</v>
      </c>
      <c r="L32" s="15">
        <f t="shared" si="0"/>
        <v>6.7700199978804578</v>
      </c>
    </row>
    <row r="33" spans="1:12" x14ac:dyDescent="0.25">
      <c r="A33" s="13">
        <v>44649</v>
      </c>
      <c r="B33" s="14"/>
      <c r="C33" s="14"/>
      <c r="D33" s="17"/>
      <c r="E33" s="14"/>
      <c r="F33" s="18"/>
      <c r="G33" s="18"/>
      <c r="H33" s="14"/>
      <c r="I33" s="14"/>
      <c r="J33" s="16">
        <v>194777</v>
      </c>
      <c r="K33" s="16">
        <v>1318644185</v>
      </c>
      <c r="L33" s="15">
        <f t="shared" si="0"/>
        <v>6.7700199972275987</v>
      </c>
    </row>
    <row r="34" spans="1:12" x14ac:dyDescent="0.25">
      <c r="A34" s="13">
        <v>44650</v>
      </c>
      <c r="C34" s="14"/>
      <c r="D34" s="17"/>
      <c r="E34" s="14"/>
      <c r="F34" s="18"/>
      <c r="G34" s="18"/>
      <c r="H34" s="14"/>
      <c r="I34" s="14"/>
      <c r="J34" s="16">
        <v>200818</v>
      </c>
      <c r="K34" s="16">
        <v>1359541876</v>
      </c>
      <c r="L34" s="15">
        <f t="shared" si="0"/>
        <v>6.7700199982073315</v>
      </c>
    </row>
    <row r="35" spans="1:12" x14ac:dyDescent="0.25">
      <c r="A35" s="13">
        <v>44651</v>
      </c>
      <c r="B35" s="14"/>
      <c r="C35" s="14"/>
      <c r="D35" s="17"/>
      <c r="E35" s="14"/>
      <c r="F35" s="18"/>
      <c r="G35" s="18"/>
      <c r="H35" s="14"/>
      <c r="I35" s="14"/>
      <c r="J35" s="16">
        <v>202942</v>
      </c>
      <c r="K35" s="16">
        <v>1373921398</v>
      </c>
      <c r="L35" s="15">
        <f t="shared" si="0"/>
        <v>6.7700199958608867</v>
      </c>
    </row>
  </sheetData>
  <mergeCells count="6">
    <mergeCell ref="A1:L1"/>
    <mergeCell ref="C10:C11"/>
    <mergeCell ref="J10:J11"/>
    <mergeCell ref="K10:K11"/>
    <mergeCell ref="L10:L11"/>
    <mergeCell ref="E10:E1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view="pageBreakPreview" zoomScaleNormal="100" zoomScaleSheetLayoutView="100" zoomScalePageLayoutView="70" workbookViewId="0">
      <selection activeCell="E22" sqref="E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92011</v>
      </c>
      <c r="K4" s="16">
        <v>622916310</v>
      </c>
      <c r="L4" s="15">
        <f>K4/J4/1000</f>
        <v>6.7700199976089817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103147</v>
      </c>
      <c r="K5" s="16">
        <v>698307252</v>
      </c>
      <c r="L5" s="15">
        <f t="shared" ref="L5:L34" si="0">K5/J5/1000</f>
        <v>6.7700199908867926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114283</v>
      </c>
      <c r="K6" s="16">
        <v>773698195</v>
      </c>
      <c r="L6" s="15">
        <f t="shared" si="0"/>
        <v>6.7700199942248629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125417</v>
      </c>
      <c r="K7" s="16">
        <v>849075598</v>
      </c>
      <c r="L7" s="15">
        <f t="shared" si="0"/>
        <v>6.7700199972890438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135722</v>
      </c>
      <c r="K8" s="16">
        <v>918840654</v>
      </c>
      <c r="L8" s="15">
        <f t="shared" si="0"/>
        <v>6.7700199967580792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146027</v>
      </c>
      <c r="K9" s="16">
        <v>988605710</v>
      </c>
      <c r="L9" s="15">
        <f t="shared" si="0"/>
        <v>6.7700199963020538</v>
      </c>
    </row>
    <row r="10" spans="1:12" x14ac:dyDescent="0.25">
      <c r="A10" s="13">
        <v>44627</v>
      </c>
      <c r="B10" s="14" t="s">
        <v>3</v>
      </c>
      <c r="C10" s="14" t="s">
        <v>31</v>
      </c>
      <c r="D10" s="14">
        <v>18</v>
      </c>
      <c r="E10" s="14" t="s">
        <v>2</v>
      </c>
      <c r="F10" s="14">
        <v>147710</v>
      </c>
      <c r="G10" s="14">
        <v>1000000000</v>
      </c>
      <c r="H10" s="14">
        <v>0</v>
      </c>
      <c r="I10" s="14">
        <v>0</v>
      </c>
      <c r="J10" s="16">
        <v>20923</v>
      </c>
      <c r="K10" s="16">
        <v>141649128</v>
      </c>
      <c r="L10" s="15">
        <f t="shared" si="0"/>
        <v>6.7700199780146253</v>
      </c>
    </row>
    <row r="11" spans="1:12" x14ac:dyDescent="0.25">
      <c r="A11" s="13">
        <v>44628</v>
      </c>
      <c r="B11" s="14"/>
      <c r="C11" s="14"/>
      <c r="D11" s="14"/>
      <c r="E11" s="14"/>
      <c r="F11" s="14"/>
      <c r="G11" s="14"/>
      <c r="H11" s="14"/>
      <c r="I11" s="14"/>
      <c r="J11" s="16">
        <v>29048</v>
      </c>
      <c r="K11" s="16">
        <v>196655540</v>
      </c>
      <c r="L11" s="15">
        <f t="shared" si="0"/>
        <v>6.7700199669512529</v>
      </c>
    </row>
    <row r="12" spans="1:12" x14ac:dyDescent="0.25">
      <c r="A12" s="13">
        <v>44629</v>
      </c>
      <c r="B12" s="14"/>
      <c r="C12" s="14"/>
      <c r="D12" s="14"/>
      <c r="E12" s="14"/>
      <c r="F12" s="14"/>
      <c r="G12" s="14"/>
      <c r="H12" s="14"/>
      <c r="I12" s="14"/>
      <c r="J12" s="16">
        <v>44696</v>
      </c>
      <c r="K12" s="16">
        <v>302592813</v>
      </c>
      <c r="L12" s="15">
        <f t="shared" si="0"/>
        <v>6.770019979416503</v>
      </c>
    </row>
    <row r="13" spans="1:12" x14ac:dyDescent="0.25">
      <c r="A13" s="13">
        <v>44630</v>
      </c>
      <c r="C13" s="14"/>
      <c r="D13" s="14"/>
      <c r="E13" s="14"/>
      <c r="F13" s="14"/>
      <c r="G13" s="14"/>
      <c r="H13" s="14"/>
      <c r="I13" s="14"/>
      <c r="J13" s="16">
        <v>60344</v>
      </c>
      <c r="K13" s="16">
        <v>408530086</v>
      </c>
      <c r="L13" s="15">
        <f t="shared" si="0"/>
        <v>6.7700199854169432</v>
      </c>
    </row>
    <row r="14" spans="1:12" x14ac:dyDescent="0.25">
      <c r="A14" s="13">
        <v>44631</v>
      </c>
      <c r="B14" s="14" t="s">
        <v>4</v>
      </c>
      <c r="C14" s="14" t="s">
        <v>32</v>
      </c>
      <c r="D14" s="14">
        <v>18</v>
      </c>
      <c r="E14" s="14" t="s">
        <v>0</v>
      </c>
      <c r="F14" s="14">
        <v>73855</v>
      </c>
      <c r="G14" s="14">
        <v>500000000</v>
      </c>
      <c r="H14" s="14">
        <v>0</v>
      </c>
      <c r="I14" s="14">
        <v>0</v>
      </c>
      <c r="J14" s="16">
        <v>5214</v>
      </c>
      <c r="K14" s="16">
        <v>35298884</v>
      </c>
      <c r="L14" s="15">
        <f t="shared" si="0"/>
        <v>6.7700199462984276</v>
      </c>
    </row>
    <row r="15" spans="1:12" x14ac:dyDescent="0.25">
      <c r="A15" s="13">
        <v>44632</v>
      </c>
      <c r="B15" s="14"/>
      <c r="C15" s="14"/>
      <c r="D15" s="14"/>
      <c r="E15" s="14"/>
      <c r="F15" s="14"/>
      <c r="G15" s="14"/>
      <c r="H15" s="14"/>
      <c r="I15" s="14"/>
      <c r="J15" s="16">
        <v>20862</v>
      </c>
      <c r="K15" s="16">
        <v>141236157</v>
      </c>
      <c r="L15" s="15">
        <f t="shared" si="0"/>
        <v>6.7700199884958305</v>
      </c>
    </row>
    <row r="16" spans="1:12" x14ac:dyDescent="0.25">
      <c r="A16" s="13">
        <v>44633</v>
      </c>
      <c r="B16" s="14" t="s">
        <v>5</v>
      </c>
      <c r="C16" s="14" t="s">
        <v>33</v>
      </c>
      <c r="D16" s="14">
        <v>18</v>
      </c>
      <c r="E16" s="14" t="s">
        <v>1</v>
      </c>
      <c r="F16" s="14">
        <v>39882</v>
      </c>
      <c r="G16" s="14">
        <v>270000000</v>
      </c>
      <c r="H16" s="14">
        <v>0</v>
      </c>
      <c r="I16" s="14">
        <v>0</v>
      </c>
      <c r="J16" s="16">
        <v>2203</v>
      </c>
      <c r="K16" s="16">
        <v>14914354</v>
      </c>
      <c r="L16" s="15">
        <f t="shared" si="0"/>
        <v>6.7700199727644126</v>
      </c>
    </row>
    <row r="17" spans="1:12" x14ac:dyDescent="0.25">
      <c r="A17" s="13">
        <v>44634</v>
      </c>
      <c r="B17" s="14"/>
      <c r="C17" s="14"/>
      <c r="D17" s="17"/>
      <c r="E17" s="14"/>
      <c r="F17" s="18"/>
      <c r="G17" s="18"/>
      <c r="H17" s="14"/>
      <c r="I17" s="14"/>
      <c r="J17" s="16">
        <v>13659</v>
      </c>
      <c r="K17" s="16">
        <v>92471703</v>
      </c>
      <c r="L17" s="15">
        <f t="shared" si="0"/>
        <v>6.7700199868218762</v>
      </c>
    </row>
    <row r="18" spans="1:12" x14ac:dyDescent="0.25">
      <c r="A18" s="13">
        <v>44635</v>
      </c>
      <c r="B18" s="14"/>
      <c r="C18" s="14"/>
      <c r="D18" s="17"/>
      <c r="E18" s="14"/>
      <c r="F18" s="18"/>
      <c r="G18" s="18"/>
      <c r="H18" s="14"/>
      <c r="I18" s="14"/>
      <c r="J18" s="16">
        <v>27239</v>
      </c>
      <c r="K18" s="16">
        <v>184408574</v>
      </c>
      <c r="L18" s="15">
        <f t="shared" si="0"/>
        <v>6.7700199713645883</v>
      </c>
    </row>
    <row r="19" spans="1:12" x14ac:dyDescent="0.25">
      <c r="A19" s="13">
        <v>44636</v>
      </c>
      <c r="B19" s="14"/>
      <c r="C19" s="14"/>
      <c r="D19" s="17"/>
      <c r="E19" s="14"/>
      <c r="F19" s="18"/>
      <c r="G19" s="18"/>
      <c r="H19" s="14"/>
      <c r="I19" s="14"/>
      <c r="J19" s="16">
        <v>40819</v>
      </c>
      <c r="K19" s="16">
        <v>276345446</v>
      </c>
      <c r="L19" s="15">
        <f t="shared" si="0"/>
        <v>6.77001999069061</v>
      </c>
    </row>
    <row r="20" spans="1:12" x14ac:dyDescent="0.25">
      <c r="A20" s="13">
        <v>44637</v>
      </c>
      <c r="B20" s="14"/>
      <c r="C20" s="14"/>
      <c r="D20" s="17"/>
      <c r="E20" s="14"/>
      <c r="F20" s="18"/>
      <c r="G20" s="18"/>
      <c r="H20" s="14"/>
      <c r="I20" s="14"/>
      <c r="J20" s="16">
        <v>54399</v>
      </c>
      <c r="K20" s="16">
        <v>368282317</v>
      </c>
      <c r="L20" s="15">
        <f t="shared" si="0"/>
        <v>6.7700199819849631</v>
      </c>
    </row>
    <row r="21" spans="1:12" x14ac:dyDescent="0.25">
      <c r="A21" s="13">
        <v>44638</v>
      </c>
      <c r="B21" s="14"/>
      <c r="C21" s="14"/>
      <c r="D21" s="17"/>
      <c r="E21" s="14"/>
      <c r="F21" s="18"/>
      <c r="G21" s="18"/>
      <c r="H21" s="14"/>
      <c r="I21" s="14"/>
      <c r="J21" s="16">
        <v>67979</v>
      </c>
      <c r="K21" s="16">
        <v>460219189</v>
      </c>
      <c r="L21" s="15">
        <f t="shared" si="0"/>
        <v>6.7700199914679535</v>
      </c>
    </row>
    <row r="22" spans="1:12" x14ac:dyDescent="0.25">
      <c r="A22" s="13">
        <v>44639</v>
      </c>
      <c r="B22" s="14"/>
      <c r="C22" s="14"/>
      <c r="D22" s="17"/>
      <c r="E22" s="14"/>
      <c r="F22" s="18"/>
      <c r="G22" s="18"/>
      <c r="H22" s="14"/>
      <c r="I22" s="14"/>
      <c r="J22" s="16">
        <v>81559</v>
      </c>
      <c r="K22" s="16">
        <v>552156061</v>
      </c>
      <c r="L22" s="15">
        <f t="shared" si="0"/>
        <v>6.7700199977930087</v>
      </c>
    </row>
    <row r="23" spans="1:12" x14ac:dyDescent="0.25">
      <c r="A23" s="13">
        <v>44640</v>
      </c>
      <c r="B23" s="14"/>
      <c r="C23" s="14"/>
      <c r="D23" s="17"/>
      <c r="E23" s="14"/>
      <c r="F23" s="18"/>
      <c r="G23" s="18"/>
      <c r="H23" s="14"/>
      <c r="I23" s="14"/>
      <c r="J23" s="16">
        <v>95139</v>
      </c>
      <c r="K23" s="16">
        <v>644092932</v>
      </c>
      <c r="L23" s="15">
        <f t="shared" si="0"/>
        <v>6.7700199918014698</v>
      </c>
    </row>
    <row r="24" spans="1:12" x14ac:dyDescent="0.25">
      <c r="A24" s="13">
        <v>44641</v>
      </c>
      <c r="B24" s="14"/>
      <c r="C24" s="14"/>
      <c r="D24" s="17"/>
      <c r="E24" s="14"/>
      <c r="F24" s="18"/>
      <c r="G24" s="18"/>
      <c r="H24" s="14"/>
      <c r="I24" s="14"/>
      <c r="J24" s="16">
        <v>108719</v>
      </c>
      <c r="K24" s="16">
        <v>736029804</v>
      </c>
      <c r="L24" s="15">
        <f t="shared" si="0"/>
        <v>6.7700199965047503</v>
      </c>
    </row>
    <row r="25" spans="1:12" x14ac:dyDescent="0.25">
      <c r="A25" s="13">
        <v>44642</v>
      </c>
      <c r="B25" s="14"/>
      <c r="C25" s="14"/>
      <c r="D25" s="17"/>
      <c r="E25" s="14"/>
      <c r="F25" s="18"/>
      <c r="G25" s="18"/>
      <c r="H25" s="14"/>
      <c r="I25" s="14"/>
      <c r="J25" s="16">
        <v>122299</v>
      </c>
      <c r="K25" s="16">
        <v>827966675</v>
      </c>
      <c r="L25" s="15">
        <f t="shared" si="0"/>
        <v>6.7700199919868522</v>
      </c>
    </row>
    <row r="26" spans="1:12" x14ac:dyDescent="0.25">
      <c r="A26" s="13">
        <v>44643</v>
      </c>
      <c r="B26" s="14"/>
      <c r="C26" s="14"/>
      <c r="D26" s="17"/>
      <c r="E26" s="14"/>
      <c r="F26" s="18"/>
      <c r="G26" s="18"/>
      <c r="H26" s="14"/>
      <c r="I26" s="14"/>
      <c r="J26" s="16">
        <v>135879</v>
      </c>
      <c r="K26" s="16">
        <v>919903547</v>
      </c>
      <c r="L26" s="15">
        <f t="shared" si="0"/>
        <v>6.7700199957314959</v>
      </c>
    </row>
    <row r="27" spans="1:12" x14ac:dyDescent="0.25">
      <c r="A27" s="13">
        <v>44644</v>
      </c>
      <c r="B27" s="14"/>
      <c r="C27" s="14"/>
      <c r="D27" s="17"/>
      <c r="E27" s="14"/>
      <c r="F27" s="18"/>
      <c r="G27" s="18"/>
      <c r="H27" s="14"/>
      <c r="I27" s="14"/>
      <c r="J27" s="16">
        <v>149459</v>
      </c>
      <c r="K27" s="16">
        <v>1011840419</v>
      </c>
      <c r="L27" s="15">
        <f t="shared" si="0"/>
        <v>6.7700199987956564</v>
      </c>
    </row>
    <row r="28" spans="1:12" x14ac:dyDescent="0.25">
      <c r="A28" s="13">
        <v>44645</v>
      </c>
      <c r="B28" s="14"/>
      <c r="C28" s="14"/>
      <c r="D28" s="17"/>
      <c r="E28" s="14"/>
      <c r="F28" s="18"/>
      <c r="G28" s="18"/>
      <c r="H28" s="14"/>
      <c r="I28" s="14"/>
      <c r="J28" s="16">
        <v>163039</v>
      </c>
      <c r="K28" s="16">
        <v>1103777290</v>
      </c>
      <c r="L28" s="15">
        <f t="shared" si="0"/>
        <v>6.7700199952158684</v>
      </c>
    </row>
    <row r="29" spans="1:12" x14ac:dyDescent="0.25">
      <c r="A29" s="13">
        <v>44646</v>
      </c>
      <c r="B29" s="14"/>
      <c r="C29" s="14"/>
      <c r="D29" s="17"/>
      <c r="E29" s="14"/>
      <c r="F29" s="18"/>
      <c r="G29" s="18"/>
      <c r="H29" s="14"/>
      <c r="I29" s="14"/>
      <c r="J29" s="16">
        <v>176606</v>
      </c>
      <c r="K29" s="16">
        <v>1195626152</v>
      </c>
      <c r="L29" s="15">
        <f t="shared" si="0"/>
        <v>6.7700199993205219</v>
      </c>
    </row>
    <row r="30" spans="1:12" x14ac:dyDescent="0.25">
      <c r="A30" s="13">
        <v>44647</v>
      </c>
      <c r="B30" s="14"/>
      <c r="C30" s="14"/>
      <c r="D30" s="17"/>
      <c r="E30" s="14"/>
      <c r="F30" s="18"/>
      <c r="G30" s="18"/>
      <c r="H30" s="14"/>
      <c r="I30" s="14"/>
      <c r="J30" s="16">
        <v>182663</v>
      </c>
      <c r="K30" s="16">
        <v>1236632163</v>
      </c>
      <c r="L30" s="15">
        <f t="shared" si="0"/>
        <v>6.7700199985766139</v>
      </c>
    </row>
    <row r="31" spans="1:12" x14ac:dyDescent="0.25">
      <c r="A31" s="13">
        <v>44648</v>
      </c>
      <c r="B31" s="14"/>
      <c r="C31" s="14"/>
      <c r="D31" s="17"/>
      <c r="E31" s="14"/>
      <c r="F31" s="18"/>
      <c r="G31" s="18"/>
      <c r="H31" s="14"/>
      <c r="I31" s="14"/>
      <c r="J31" s="16">
        <v>188720</v>
      </c>
      <c r="K31" s="16">
        <v>1277638174</v>
      </c>
      <c r="L31" s="15">
        <f t="shared" si="0"/>
        <v>6.7700199978804578</v>
      </c>
    </row>
    <row r="32" spans="1:12" x14ac:dyDescent="0.25">
      <c r="A32" s="13">
        <v>44649</v>
      </c>
      <c r="B32" s="14"/>
      <c r="C32" s="14"/>
      <c r="D32" s="17"/>
      <c r="E32" s="14"/>
      <c r="F32" s="18"/>
      <c r="G32" s="18"/>
      <c r="H32" s="14"/>
      <c r="I32" s="14"/>
      <c r="J32" s="16">
        <v>194777</v>
      </c>
      <c r="K32" s="16">
        <v>1318644185</v>
      </c>
      <c r="L32" s="15">
        <f t="shared" si="0"/>
        <v>6.7700199972275987</v>
      </c>
    </row>
    <row r="33" spans="1:12" x14ac:dyDescent="0.25">
      <c r="A33" s="13">
        <v>44650</v>
      </c>
      <c r="C33" s="14"/>
      <c r="D33" s="17"/>
      <c r="E33" s="14"/>
      <c r="F33" s="18"/>
      <c r="G33" s="18"/>
      <c r="H33" s="14"/>
      <c r="I33" s="14"/>
      <c r="J33" s="16">
        <v>200818</v>
      </c>
      <c r="K33" s="16">
        <v>1359541876</v>
      </c>
      <c r="L33" s="15">
        <f t="shared" si="0"/>
        <v>6.7700199982073315</v>
      </c>
    </row>
    <row r="34" spans="1:12" x14ac:dyDescent="0.25">
      <c r="A34" s="13">
        <v>44651</v>
      </c>
      <c r="B34" s="14"/>
      <c r="C34" s="14"/>
      <c r="D34" s="17"/>
      <c r="E34" s="14"/>
      <c r="F34" s="18"/>
      <c r="G34" s="18"/>
      <c r="H34" s="14"/>
      <c r="I34" s="14"/>
      <c r="J34" s="16">
        <v>202942</v>
      </c>
      <c r="K34" s="16">
        <v>1373921398</v>
      </c>
      <c r="L34" s="15">
        <f t="shared" si="0"/>
        <v>6.7700199958608867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Final!Print_Titles</vt:lpstr>
      <vt:lpstr>Initial!Print_Titles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2022-02-10T12:12:44Z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